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2795" activeTab="3"/>
  </bookViews>
  <sheets>
    <sheet name="микс" sheetId="1" r:id="rId1"/>
    <sheet name="мастерс" sheetId="2" r:id="rId2"/>
    <sheet name="личные" sheetId="3" r:id="rId3"/>
    <sheet name="лиги" sheetId="4" r:id="rId4"/>
  </sheets>
  <definedNames/>
  <calcPr fullCalcOnLoad="1"/>
</workbook>
</file>

<file path=xl/sharedStrings.xml><?xml version="1.0" encoding="utf-8"?>
<sst xmlns="http://schemas.openxmlformats.org/spreadsheetml/2006/main" count="346" uniqueCount="79">
  <si>
    <t>Квалификация</t>
  </si>
  <si>
    <t>№</t>
  </si>
  <si>
    <t>Разряд, звание</t>
  </si>
  <si>
    <t>ФИО</t>
  </si>
  <si>
    <t>1 игра</t>
  </si>
  <si>
    <t>2 игра</t>
  </si>
  <si>
    <t>3 игра</t>
  </si>
  <si>
    <t>4 игра</t>
  </si>
  <si>
    <t>5 игра</t>
  </si>
  <si>
    <t>6 игра</t>
  </si>
  <si>
    <t>Результат</t>
  </si>
  <si>
    <t>Место</t>
  </si>
  <si>
    <t>сумма кеглей игрока</t>
  </si>
  <si>
    <t>средний игрока</t>
  </si>
  <si>
    <t>сумма команды</t>
  </si>
  <si>
    <t>средний команды</t>
  </si>
  <si>
    <t>1/8 финала</t>
  </si>
  <si>
    <t>полуфинал</t>
  </si>
  <si>
    <t>матч за 3-4 место</t>
  </si>
  <si>
    <t>матч за 1-2 место</t>
  </si>
  <si>
    <t xml:space="preserve">Финал </t>
  </si>
  <si>
    <t>Ландау Максим</t>
  </si>
  <si>
    <t>Шутова Полина</t>
  </si>
  <si>
    <t>Алимпиев Дмитрий</t>
  </si>
  <si>
    <t>Федорова Анастасия</t>
  </si>
  <si>
    <t>Себурев Кирилл</t>
  </si>
  <si>
    <t>Дудина Ксения</t>
  </si>
  <si>
    <t>Липкин Илья</t>
  </si>
  <si>
    <t>Пашковский Александр</t>
  </si>
  <si>
    <t>Грунин Виталий</t>
  </si>
  <si>
    <t>Цегельник Алексей</t>
  </si>
  <si>
    <t>Цегельник Алевтина</t>
  </si>
  <si>
    <t>Сидоров Алексей</t>
  </si>
  <si>
    <t>Завертяева Елена</t>
  </si>
  <si>
    <t>Гиль Ольга</t>
  </si>
  <si>
    <t>Ломтев Алексей</t>
  </si>
  <si>
    <t>Ломтева Наталья</t>
  </si>
  <si>
    <t>Водолин Федор</t>
  </si>
  <si>
    <t>Панасенко Максим</t>
  </si>
  <si>
    <t>Луговая Дарья</t>
  </si>
  <si>
    <t>Зиганченко Анатолий</t>
  </si>
  <si>
    <t>Клубук Елена</t>
  </si>
  <si>
    <t>Опарин Сергей</t>
  </si>
  <si>
    <t>МС</t>
  </si>
  <si>
    <t>КМС</t>
  </si>
  <si>
    <t>Победители</t>
  </si>
  <si>
    <t>1 место</t>
  </si>
  <si>
    <t>2 место</t>
  </si>
  <si>
    <t>3 место</t>
  </si>
  <si>
    <t>13 марта 2023, г. Санкт-Петербург, БЦ "Русское Поле"</t>
  </si>
  <si>
    <t>Кузнецов Андрей</t>
  </si>
  <si>
    <t>Глухов Никита</t>
  </si>
  <si>
    <t>Луговой Геннадий</t>
  </si>
  <si>
    <t>Гурьева Вера</t>
  </si>
  <si>
    <t>Шапель Людмила</t>
  </si>
  <si>
    <t>Андриянов Виталий</t>
  </si>
  <si>
    <t>Алексеева Ангелина</t>
  </si>
  <si>
    <t>Олейникова Яна</t>
  </si>
  <si>
    <t>Федоров Федор</t>
  </si>
  <si>
    <t>Федорова Оксана</t>
  </si>
  <si>
    <t>Белохвостик Виталий</t>
  </si>
  <si>
    <t>Смелкова Маргарита</t>
  </si>
  <si>
    <t>Еникеев Анвар</t>
  </si>
  <si>
    <t>Гаврилова Аурика</t>
  </si>
  <si>
    <t>Васильев Алексей</t>
  </si>
  <si>
    <t>Васильева Галина</t>
  </si>
  <si>
    <t>Себурев Андрей (пейс)</t>
  </si>
  <si>
    <t>личные, мужчины</t>
  </si>
  <si>
    <t>личные, женщины</t>
  </si>
  <si>
    <t>Чемпионат федерации боулинга Санкт-Петербурга, парные соревнования смешанные</t>
  </si>
  <si>
    <t>лига</t>
  </si>
  <si>
    <t>ю</t>
  </si>
  <si>
    <t>с</t>
  </si>
  <si>
    <t>г</t>
  </si>
  <si>
    <t>ю21</t>
  </si>
  <si>
    <t>ю19</t>
  </si>
  <si>
    <t>см</t>
  </si>
  <si>
    <t>д21</t>
  </si>
  <si>
    <t>сж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</si>
</sst>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0"/>
      <name val="Arial Cyr"/>
      <family val="0"/>
    </font>
    <font>
      <b/>
      <i/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2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2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51" fillId="0" borderId="14" xfId="0" applyNumberFormat="1" applyFont="1" applyFill="1" applyBorder="1" applyAlignment="1">
      <alignment horizontal="center" vertical="center"/>
    </xf>
    <xf numFmtId="2" fontId="51" fillId="0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2" fontId="7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 vertical="center"/>
    </xf>
    <xf numFmtId="0" fontId="51" fillId="0" borderId="21" xfId="0" applyNumberFormat="1" applyFont="1" applyFill="1" applyBorder="1" applyAlignment="1">
      <alignment horizontal="center" vertical="center"/>
    </xf>
    <xf numFmtId="2" fontId="51" fillId="0" borderId="21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52" fillId="0" borderId="19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/>
    </xf>
    <xf numFmtId="2" fontId="53" fillId="0" borderId="10" xfId="0" applyNumberFormat="1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5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X103"/>
  <sheetViews>
    <sheetView zoomScale="120" zoomScaleNormal="120" zoomScalePageLayoutView="0" workbookViewId="0" topLeftCell="A1">
      <selection activeCell="T11" sqref="T11"/>
    </sheetView>
  </sheetViews>
  <sheetFormatPr defaultColWidth="9.25390625" defaultRowHeight="12.75"/>
  <cols>
    <col min="1" max="1" width="5.25390625" style="1" customWidth="1"/>
    <col min="2" max="2" width="5.25390625" style="3" customWidth="1"/>
    <col min="3" max="3" width="10.375" style="3" customWidth="1"/>
    <col min="4" max="4" width="24.625" style="2" customWidth="1"/>
    <col min="5" max="10" width="6.75390625" style="2" customWidth="1"/>
    <col min="11" max="11" width="7.75390625" style="2" customWidth="1"/>
    <col min="12" max="12" width="10.75390625" style="2" customWidth="1"/>
    <col min="13" max="14" width="9.75390625" style="2" customWidth="1"/>
    <col min="15" max="15" width="7.375" style="2" customWidth="1"/>
    <col min="16" max="16" width="5.00390625" style="3" customWidth="1"/>
    <col min="17" max="17" width="5.75390625" style="3" customWidth="1"/>
    <col min="18" max="16384" width="9.25390625" style="2" customWidth="1"/>
  </cols>
  <sheetData>
    <row r="1" spans="2:24" ht="48" customHeight="1">
      <c r="B1" s="86" t="s">
        <v>69</v>
      </c>
      <c r="C1" s="86"/>
      <c r="D1" s="86"/>
      <c r="E1" s="86"/>
      <c r="F1" s="86"/>
      <c r="G1" s="86"/>
      <c r="H1" s="86"/>
      <c r="I1" s="86"/>
      <c r="J1" s="86"/>
      <c r="K1" s="86"/>
      <c r="P1" s="2"/>
      <c r="Q1" s="2"/>
      <c r="W1" s="3"/>
      <c r="X1" s="3"/>
    </row>
    <row r="2" spans="2:24" ht="18.75">
      <c r="B2" s="87" t="s">
        <v>49</v>
      </c>
      <c r="C2" s="87"/>
      <c r="D2" s="87"/>
      <c r="E2" s="87"/>
      <c r="F2" s="87"/>
      <c r="G2" s="87"/>
      <c r="H2" s="87"/>
      <c r="I2" s="87"/>
      <c r="J2" s="87"/>
      <c r="K2" s="87"/>
      <c r="P2" s="2"/>
      <c r="Q2" s="2"/>
      <c r="W2" s="3"/>
      <c r="X2" s="3"/>
    </row>
    <row r="3" spans="2:10" ht="18.75">
      <c r="B3" s="4"/>
      <c r="C3" s="4"/>
      <c r="D3" s="4"/>
      <c r="E3" s="4"/>
      <c r="F3" s="4"/>
      <c r="G3" s="4"/>
      <c r="H3" s="4"/>
      <c r="I3" s="4"/>
      <c r="J3" s="4"/>
    </row>
    <row r="4" spans="2:10" ht="19.5" thickBot="1">
      <c r="B4" s="58" t="s">
        <v>0</v>
      </c>
      <c r="C4" s="58"/>
      <c r="D4" s="58"/>
      <c r="E4" s="4"/>
      <c r="F4" s="4"/>
      <c r="G4" s="4"/>
      <c r="H4" s="4"/>
      <c r="I4" s="4"/>
      <c r="J4" s="4"/>
    </row>
    <row r="5" spans="1:15" ht="13.5" customHeight="1">
      <c r="A5" s="59" t="s">
        <v>1</v>
      </c>
      <c r="B5" s="60"/>
      <c r="C5" s="63" t="s">
        <v>2</v>
      </c>
      <c r="D5" s="63" t="s">
        <v>3</v>
      </c>
      <c r="E5" s="63" t="s">
        <v>4</v>
      </c>
      <c r="F5" s="63" t="s">
        <v>5</v>
      </c>
      <c r="G5" s="63" t="s">
        <v>6</v>
      </c>
      <c r="H5" s="63" t="s">
        <v>7</v>
      </c>
      <c r="I5" s="63" t="s">
        <v>8</v>
      </c>
      <c r="J5" s="63" t="s">
        <v>9</v>
      </c>
      <c r="K5" s="65" t="s">
        <v>10</v>
      </c>
      <c r="L5" s="66"/>
      <c r="M5" s="66"/>
      <c r="N5" s="67"/>
      <c r="O5" s="68" t="s">
        <v>11</v>
      </c>
    </row>
    <row r="6" spans="1:15" ht="32.25" customHeight="1" thickBot="1">
      <c r="A6" s="61"/>
      <c r="B6" s="62"/>
      <c r="C6" s="64"/>
      <c r="D6" s="64"/>
      <c r="E6" s="64"/>
      <c r="F6" s="64"/>
      <c r="G6" s="64"/>
      <c r="H6" s="64"/>
      <c r="I6" s="64"/>
      <c r="J6" s="64"/>
      <c r="K6" s="6" t="s">
        <v>12</v>
      </c>
      <c r="L6" s="6" t="s">
        <v>13</v>
      </c>
      <c r="M6" s="6" t="s">
        <v>14</v>
      </c>
      <c r="N6" s="6" t="s">
        <v>15</v>
      </c>
      <c r="O6" s="69"/>
    </row>
    <row r="7" spans="1:15" s="7" customFormat="1" ht="15" customHeight="1">
      <c r="A7" s="70">
        <v>1</v>
      </c>
      <c r="B7" s="8">
        <v>1</v>
      </c>
      <c r="C7" s="8" t="s">
        <v>44</v>
      </c>
      <c r="D7" s="9" t="s">
        <v>52</v>
      </c>
      <c r="E7" s="8">
        <v>204</v>
      </c>
      <c r="F7" s="8">
        <v>181</v>
      </c>
      <c r="G7" s="8">
        <v>226</v>
      </c>
      <c r="H7" s="8">
        <v>202</v>
      </c>
      <c r="I7" s="8">
        <v>216</v>
      </c>
      <c r="J7" s="8">
        <v>192</v>
      </c>
      <c r="K7" s="8">
        <f>SUM(E7:J7)</f>
        <v>1221</v>
      </c>
      <c r="L7" s="10">
        <f>AVERAGE(E7:J7)</f>
        <v>203.5</v>
      </c>
      <c r="M7" s="44">
        <f>SUM(K7:K8)</f>
        <v>2368</v>
      </c>
      <c r="N7" s="45">
        <f>AVERAGE(E7:J8)</f>
        <v>197.33333333333334</v>
      </c>
      <c r="O7" s="72">
        <v>1</v>
      </c>
    </row>
    <row r="8" spans="1:15" s="7" customFormat="1" ht="15" customHeight="1" thickBot="1">
      <c r="A8" s="71"/>
      <c r="B8" s="11">
        <v>2</v>
      </c>
      <c r="C8" s="11" t="s">
        <v>43</v>
      </c>
      <c r="D8" s="12" t="s">
        <v>22</v>
      </c>
      <c r="E8" s="11">
        <v>227</v>
      </c>
      <c r="F8" s="11">
        <v>183</v>
      </c>
      <c r="G8" s="11">
        <v>216</v>
      </c>
      <c r="H8" s="11">
        <v>157</v>
      </c>
      <c r="I8" s="11">
        <v>181</v>
      </c>
      <c r="J8" s="11">
        <v>183</v>
      </c>
      <c r="K8" s="11">
        <f>SUM(E8:J8)</f>
        <v>1147</v>
      </c>
      <c r="L8" s="13">
        <f>AVERAGE(E8:J8)</f>
        <v>191.16666666666666</v>
      </c>
      <c r="M8" s="46">
        <f>SUM(K7:K8)</f>
        <v>2368</v>
      </c>
      <c r="N8" s="47">
        <f>AVERAGE(E7:J8)</f>
        <v>197.33333333333334</v>
      </c>
      <c r="O8" s="73"/>
    </row>
    <row r="9" spans="1:20" s="7" customFormat="1" ht="15" customHeight="1" thickBot="1">
      <c r="A9" s="14"/>
      <c r="B9" s="15"/>
      <c r="C9" s="16"/>
      <c r="D9" s="17"/>
      <c r="E9" s="18">
        <f aca="true" t="shared" si="0" ref="E9:J9">SUM(E7:E8)</f>
        <v>431</v>
      </c>
      <c r="F9" s="18">
        <f t="shared" si="0"/>
        <v>364</v>
      </c>
      <c r="G9" s="18">
        <f t="shared" si="0"/>
        <v>442</v>
      </c>
      <c r="H9" s="18">
        <f t="shared" si="0"/>
        <v>359</v>
      </c>
      <c r="I9" s="18">
        <f t="shared" si="0"/>
        <v>397</v>
      </c>
      <c r="J9" s="18">
        <f t="shared" si="0"/>
        <v>375</v>
      </c>
      <c r="K9" s="16"/>
      <c r="L9" s="19"/>
      <c r="M9" s="20">
        <f>SUM(K7:K8)</f>
        <v>2368</v>
      </c>
      <c r="N9" s="21">
        <f>AVERAGE(E7:J8)</f>
        <v>197.33333333333334</v>
      </c>
      <c r="O9" s="22"/>
      <c r="T9" s="23"/>
    </row>
    <row r="10" spans="1:15" s="7" customFormat="1" ht="15" customHeight="1">
      <c r="A10" s="74">
        <v>2</v>
      </c>
      <c r="B10" s="8">
        <v>1</v>
      </c>
      <c r="C10" s="8" t="s">
        <v>43</v>
      </c>
      <c r="D10" s="9" t="s">
        <v>25</v>
      </c>
      <c r="E10" s="8">
        <v>196</v>
      </c>
      <c r="F10" s="8">
        <v>221</v>
      </c>
      <c r="G10" s="8">
        <v>209</v>
      </c>
      <c r="H10" s="8">
        <v>238</v>
      </c>
      <c r="I10" s="8">
        <v>149</v>
      </c>
      <c r="J10" s="8">
        <v>265</v>
      </c>
      <c r="K10" s="8">
        <f>SUM(E10:J10)</f>
        <v>1278</v>
      </c>
      <c r="L10" s="10">
        <f>AVERAGE(E10:J10)</f>
        <v>213</v>
      </c>
      <c r="M10" s="44">
        <f>SUM(K10:K11)</f>
        <v>2365</v>
      </c>
      <c r="N10" s="45">
        <f>AVERAGE(E10:J11)</f>
        <v>197.08333333333334</v>
      </c>
      <c r="O10" s="76">
        <v>2</v>
      </c>
    </row>
    <row r="11" spans="1:15" s="7" customFormat="1" ht="15" customHeight="1" thickBot="1">
      <c r="A11" s="75"/>
      <c r="B11" s="11">
        <v>2</v>
      </c>
      <c r="C11" s="11" t="s">
        <v>43</v>
      </c>
      <c r="D11" s="12" t="s">
        <v>26</v>
      </c>
      <c r="E11" s="11">
        <v>144</v>
      </c>
      <c r="F11" s="11">
        <v>206</v>
      </c>
      <c r="G11" s="11">
        <v>173</v>
      </c>
      <c r="H11" s="11">
        <v>211</v>
      </c>
      <c r="I11" s="11">
        <v>181</v>
      </c>
      <c r="J11" s="11">
        <v>172</v>
      </c>
      <c r="K11" s="11">
        <f>SUM(E11:J11)</f>
        <v>1087</v>
      </c>
      <c r="L11" s="13">
        <f>AVERAGE(E11:J11)</f>
        <v>181.16666666666666</v>
      </c>
      <c r="M11" s="46">
        <f>SUM(K10:K11)</f>
        <v>2365</v>
      </c>
      <c r="N11" s="47">
        <f>AVERAGE(E10:J11)</f>
        <v>197.08333333333334</v>
      </c>
      <c r="O11" s="77"/>
    </row>
    <row r="12" spans="1:20" s="7" customFormat="1" ht="15" customHeight="1" thickBot="1">
      <c r="A12" s="24"/>
      <c r="B12" s="16"/>
      <c r="C12" s="15"/>
      <c r="D12" s="25"/>
      <c r="E12" s="26">
        <f aca="true" t="shared" si="1" ref="E12:J12">SUM(E10:E11)</f>
        <v>340</v>
      </c>
      <c r="F12" s="26">
        <f t="shared" si="1"/>
        <v>427</v>
      </c>
      <c r="G12" s="26">
        <f t="shared" si="1"/>
        <v>382</v>
      </c>
      <c r="H12" s="26">
        <f t="shared" si="1"/>
        <v>449</v>
      </c>
      <c r="I12" s="26">
        <f t="shared" si="1"/>
        <v>330</v>
      </c>
      <c r="J12" s="26">
        <f t="shared" si="1"/>
        <v>437</v>
      </c>
      <c r="K12" s="15"/>
      <c r="L12" s="27"/>
      <c r="M12" s="20">
        <f>SUM(K10:K11)</f>
        <v>2365</v>
      </c>
      <c r="N12" s="21">
        <f>AVERAGE(E10:J11)</f>
        <v>197.08333333333334</v>
      </c>
      <c r="O12" s="28"/>
      <c r="T12" s="23"/>
    </row>
    <row r="13" spans="1:15" s="7" customFormat="1" ht="15" customHeight="1">
      <c r="A13" s="74">
        <v>3</v>
      </c>
      <c r="B13" s="8">
        <v>1</v>
      </c>
      <c r="C13" s="8" t="s">
        <v>43</v>
      </c>
      <c r="D13" s="9" t="s">
        <v>23</v>
      </c>
      <c r="E13" s="8">
        <v>145</v>
      </c>
      <c r="F13" s="8">
        <v>174</v>
      </c>
      <c r="G13" s="8">
        <v>184</v>
      </c>
      <c r="H13" s="8">
        <v>254</v>
      </c>
      <c r="I13" s="8">
        <v>182</v>
      </c>
      <c r="J13" s="8">
        <v>176</v>
      </c>
      <c r="K13" s="8">
        <f>SUM(E13:J13)</f>
        <v>1115</v>
      </c>
      <c r="L13" s="10">
        <f>AVERAGE(E13:J13)</f>
        <v>185.83333333333334</v>
      </c>
      <c r="M13" s="44">
        <f>SUM(K13:K14)</f>
        <v>2310</v>
      </c>
      <c r="N13" s="45">
        <f>AVERAGE(E13:J14)</f>
        <v>192.5</v>
      </c>
      <c r="O13" s="76">
        <v>3</v>
      </c>
    </row>
    <row r="14" spans="1:15" s="7" customFormat="1" ht="15" customHeight="1" thickBot="1">
      <c r="A14" s="75"/>
      <c r="B14" s="11">
        <v>2</v>
      </c>
      <c r="C14" s="11" t="s">
        <v>43</v>
      </c>
      <c r="D14" s="12" t="s">
        <v>24</v>
      </c>
      <c r="E14" s="11">
        <v>212</v>
      </c>
      <c r="F14" s="11">
        <v>199</v>
      </c>
      <c r="G14" s="11">
        <v>204</v>
      </c>
      <c r="H14" s="11">
        <v>225</v>
      </c>
      <c r="I14" s="11">
        <v>171</v>
      </c>
      <c r="J14" s="11">
        <v>184</v>
      </c>
      <c r="K14" s="11">
        <f>SUM(E14:J14)</f>
        <v>1195</v>
      </c>
      <c r="L14" s="13">
        <f>AVERAGE(E14:J14)</f>
        <v>199.16666666666666</v>
      </c>
      <c r="M14" s="46">
        <f>SUM(K13:K14)</f>
        <v>2310</v>
      </c>
      <c r="N14" s="47">
        <f>AVERAGE(E13:J14)</f>
        <v>192.5</v>
      </c>
      <c r="O14" s="77"/>
    </row>
    <row r="15" spans="1:20" s="7" customFormat="1" ht="15" customHeight="1" thickBot="1">
      <c r="A15" s="24"/>
      <c r="B15" s="16"/>
      <c r="C15" s="16"/>
      <c r="D15" s="17"/>
      <c r="E15" s="18">
        <f aca="true" t="shared" si="2" ref="E15:J15">SUM(E13:E14)</f>
        <v>357</v>
      </c>
      <c r="F15" s="18">
        <f t="shared" si="2"/>
        <v>373</v>
      </c>
      <c r="G15" s="18">
        <f t="shared" si="2"/>
        <v>388</v>
      </c>
      <c r="H15" s="18">
        <f t="shared" si="2"/>
        <v>479</v>
      </c>
      <c r="I15" s="18">
        <f t="shared" si="2"/>
        <v>353</v>
      </c>
      <c r="J15" s="18">
        <f t="shared" si="2"/>
        <v>360</v>
      </c>
      <c r="K15" s="16"/>
      <c r="L15" s="19"/>
      <c r="M15" s="20">
        <f>SUM(K13:K14)</f>
        <v>2310</v>
      </c>
      <c r="N15" s="21">
        <f>AVERAGE(E13:J14)</f>
        <v>192.5</v>
      </c>
      <c r="O15" s="28"/>
      <c r="T15" s="23"/>
    </row>
    <row r="16" spans="1:15" s="7" customFormat="1" ht="15" customHeight="1">
      <c r="A16" s="74">
        <v>4</v>
      </c>
      <c r="B16" s="8">
        <v>1</v>
      </c>
      <c r="C16" s="8" t="s">
        <v>43</v>
      </c>
      <c r="D16" s="9" t="s">
        <v>28</v>
      </c>
      <c r="E16" s="8">
        <v>198</v>
      </c>
      <c r="F16" s="8">
        <v>189</v>
      </c>
      <c r="G16" s="8">
        <v>164</v>
      </c>
      <c r="H16" s="8">
        <v>207</v>
      </c>
      <c r="I16" s="8">
        <v>211</v>
      </c>
      <c r="J16" s="8">
        <v>201</v>
      </c>
      <c r="K16" s="8">
        <f>SUM(E16:J16)</f>
        <v>1170</v>
      </c>
      <c r="L16" s="10">
        <f>AVERAGE(E16:J16)</f>
        <v>195</v>
      </c>
      <c r="M16" s="44">
        <f>SUM(K16:K17)</f>
        <v>2266</v>
      </c>
      <c r="N16" s="45">
        <f>AVERAGE(E16:J17)</f>
        <v>188.83333333333334</v>
      </c>
      <c r="O16" s="76">
        <v>4</v>
      </c>
    </row>
    <row r="17" spans="1:15" s="7" customFormat="1" ht="15" customHeight="1" thickBot="1">
      <c r="A17" s="75"/>
      <c r="B17" s="11">
        <v>2</v>
      </c>
      <c r="C17" s="11" t="s">
        <v>44</v>
      </c>
      <c r="D17" s="12" t="s">
        <v>53</v>
      </c>
      <c r="E17" s="11">
        <v>192</v>
      </c>
      <c r="F17" s="11">
        <v>183</v>
      </c>
      <c r="G17" s="11">
        <v>170</v>
      </c>
      <c r="H17" s="11">
        <v>190</v>
      </c>
      <c r="I17" s="11">
        <v>194</v>
      </c>
      <c r="J17" s="11">
        <v>167</v>
      </c>
      <c r="K17" s="11">
        <f>SUM(E17:J17)</f>
        <v>1096</v>
      </c>
      <c r="L17" s="13">
        <f>AVERAGE(E17:J17)</f>
        <v>182.66666666666666</v>
      </c>
      <c r="M17" s="46">
        <f>SUM(K16:K17)</f>
        <v>2266</v>
      </c>
      <c r="N17" s="47">
        <f>AVERAGE(E16:J17)</f>
        <v>188.83333333333334</v>
      </c>
      <c r="O17" s="77"/>
    </row>
    <row r="18" spans="1:20" s="7" customFormat="1" ht="15" customHeight="1" thickBot="1">
      <c r="A18" s="24"/>
      <c r="B18" s="16"/>
      <c r="C18" s="16"/>
      <c r="D18" s="17"/>
      <c r="E18" s="18">
        <f aca="true" t="shared" si="3" ref="E18:J18">SUM(E16:E17)</f>
        <v>390</v>
      </c>
      <c r="F18" s="18">
        <f t="shared" si="3"/>
        <v>372</v>
      </c>
      <c r="G18" s="18">
        <f t="shared" si="3"/>
        <v>334</v>
      </c>
      <c r="H18" s="18">
        <f t="shared" si="3"/>
        <v>397</v>
      </c>
      <c r="I18" s="18">
        <f t="shared" si="3"/>
        <v>405</v>
      </c>
      <c r="J18" s="18">
        <f t="shared" si="3"/>
        <v>368</v>
      </c>
      <c r="K18" s="16"/>
      <c r="L18" s="19"/>
      <c r="M18" s="20">
        <f>SUM(K16:K17)</f>
        <v>2266</v>
      </c>
      <c r="N18" s="21">
        <f>AVERAGE(E16:J17)</f>
        <v>188.83333333333334</v>
      </c>
      <c r="O18" s="28"/>
      <c r="T18" s="23"/>
    </row>
    <row r="19" spans="1:15" s="7" customFormat="1" ht="15" customHeight="1">
      <c r="A19" s="70">
        <v>5</v>
      </c>
      <c r="B19" s="8">
        <v>1</v>
      </c>
      <c r="C19" s="29" t="s">
        <v>43</v>
      </c>
      <c r="D19" s="30" t="s">
        <v>32</v>
      </c>
      <c r="E19" s="8">
        <v>205</v>
      </c>
      <c r="F19" s="8">
        <v>182</v>
      </c>
      <c r="G19" s="8">
        <v>185</v>
      </c>
      <c r="H19" s="8">
        <v>200</v>
      </c>
      <c r="I19" s="8">
        <v>253</v>
      </c>
      <c r="J19" s="8">
        <v>162</v>
      </c>
      <c r="K19" s="8">
        <f>SUM(E19:J19)</f>
        <v>1187</v>
      </c>
      <c r="L19" s="10">
        <f>AVERAGE(E19:J19)</f>
        <v>197.83333333333334</v>
      </c>
      <c r="M19" s="44">
        <f>SUM(K19:K20)</f>
        <v>2248</v>
      </c>
      <c r="N19" s="45">
        <f>AVERAGE(E19:J20)</f>
        <v>187.33333333333334</v>
      </c>
      <c r="O19" s="76">
        <v>5</v>
      </c>
    </row>
    <row r="20" spans="1:15" s="7" customFormat="1" ht="15" customHeight="1" thickBot="1">
      <c r="A20" s="71"/>
      <c r="B20" s="11">
        <v>2</v>
      </c>
      <c r="C20" s="11" t="s">
        <v>43</v>
      </c>
      <c r="D20" s="12" t="s">
        <v>33</v>
      </c>
      <c r="E20" s="11">
        <v>171</v>
      </c>
      <c r="F20" s="11">
        <v>213</v>
      </c>
      <c r="G20" s="11">
        <v>170</v>
      </c>
      <c r="H20" s="11">
        <v>159</v>
      </c>
      <c r="I20" s="11">
        <v>172</v>
      </c>
      <c r="J20" s="11">
        <v>176</v>
      </c>
      <c r="K20" s="11">
        <f>SUM(E20:J20)</f>
        <v>1061</v>
      </c>
      <c r="L20" s="13">
        <f>AVERAGE(E20:J20)</f>
        <v>176.83333333333334</v>
      </c>
      <c r="M20" s="46">
        <f>SUM(K19:K20)</f>
        <v>2248</v>
      </c>
      <c r="N20" s="47">
        <f>AVERAGE(E19:J20)</f>
        <v>187.33333333333334</v>
      </c>
      <c r="O20" s="77"/>
    </row>
    <row r="21" spans="1:20" s="7" customFormat="1" ht="15" customHeight="1" thickBot="1">
      <c r="A21" s="24"/>
      <c r="B21" s="16"/>
      <c r="C21" s="16"/>
      <c r="D21" s="17"/>
      <c r="E21" s="18">
        <f aca="true" t="shared" si="4" ref="E21:J21">SUM(E19:E20)</f>
        <v>376</v>
      </c>
      <c r="F21" s="18">
        <f t="shared" si="4"/>
        <v>395</v>
      </c>
      <c r="G21" s="18">
        <f t="shared" si="4"/>
        <v>355</v>
      </c>
      <c r="H21" s="18">
        <f t="shared" si="4"/>
        <v>359</v>
      </c>
      <c r="I21" s="18">
        <f t="shared" si="4"/>
        <v>425</v>
      </c>
      <c r="J21" s="18">
        <f t="shared" si="4"/>
        <v>338</v>
      </c>
      <c r="K21" s="16"/>
      <c r="L21" s="19"/>
      <c r="M21" s="20">
        <f>SUM(K19:K20)</f>
        <v>2248</v>
      </c>
      <c r="N21" s="21">
        <f>AVERAGE(E19:J20)</f>
        <v>187.33333333333334</v>
      </c>
      <c r="O21" s="28"/>
      <c r="T21" s="23"/>
    </row>
    <row r="22" spans="1:15" s="7" customFormat="1" ht="15" customHeight="1">
      <c r="A22" s="70">
        <v>6</v>
      </c>
      <c r="B22" s="8">
        <v>1</v>
      </c>
      <c r="C22" s="8">
        <v>2</v>
      </c>
      <c r="D22" s="9" t="s">
        <v>42</v>
      </c>
      <c r="E22" s="8">
        <v>173</v>
      </c>
      <c r="F22" s="8">
        <v>223</v>
      </c>
      <c r="G22" s="8">
        <v>177</v>
      </c>
      <c r="H22" s="8">
        <v>149</v>
      </c>
      <c r="I22" s="8">
        <v>184</v>
      </c>
      <c r="J22" s="8">
        <v>174</v>
      </c>
      <c r="K22" s="8">
        <f>SUM(E22:J22)</f>
        <v>1080</v>
      </c>
      <c r="L22" s="10">
        <f>AVERAGE(E22:J22)</f>
        <v>180</v>
      </c>
      <c r="M22" s="44">
        <f>SUM(K22:K23)</f>
        <v>2181</v>
      </c>
      <c r="N22" s="45">
        <f>AVERAGE(E22:J23)</f>
        <v>181.75</v>
      </c>
      <c r="O22" s="76">
        <v>6</v>
      </c>
    </row>
    <row r="23" spans="1:15" s="7" customFormat="1" ht="15" customHeight="1" thickBot="1">
      <c r="A23" s="71"/>
      <c r="B23" s="31">
        <v>2</v>
      </c>
      <c r="C23" s="31"/>
      <c r="D23" s="32" t="s">
        <v>57</v>
      </c>
      <c r="E23" s="31">
        <v>162</v>
      </c>
      <c r="F23" s="31">
        <v>179</v>
      </c>
      <c r="G23" s="31">
        <v>185</v>
      </c>
      <c r="H23" s="31">
        <v>212</v>
      </c>
      <c r="I23" s="31">
        <v>196</v>
      </c>
      <c r="J23" s="31">
        <v>167</v>
      </c>
      <c r="K23" s="31">
        <f>SUM(E23:J23)</f>
        <v>1101</v>
      </c>
      <c r="L23" s="33">
        <f>AVERAGE(E23:J23)</f>
        <v>183.5</v>
      </c>
      <c r="M23" s="46">
        <f>SUM(K22:K23)</f>
        <v>2181</v>
      </c>
      <c r="N23" s="47">
        <f>AVERAGE(E22:J23)</f>
        <v>181.75</v>
      </c>
      <c r="O23" s="77"/>
    </row>
    <row r="24" spans="1:20" s="7" customFormat="1" ht="15" customHeight="1" thickBot="1">
      <c r="A24" s="34"/>
      <c r="B24" s="35"/>
      <c r="C24" s="35"/>
      <c r="D24" s="36"/>
      <c r="E24" s="37">
        <f aca="true" t="shared" si="5" ref="E24:J24">SUM(E22:E23)</f>
        <v>335</v>
      </c>
      <c r="F24" s="37">
        <f t="shared" si="5"/>
        <v>402</v>
      </c>
      <c r="G24" s="37">
        <f t="shared" si="5"/>
        <v>362</v>
      </c>
      <c r="H24" s="37">
        <f t="shared" si="5"/>
        <v>361</v>
      </c>
      <c r="I24" s="37">
        <f t="shared" si="5"/>
        <v>380</v>
      </c>
      <c r="J24" s="37">
        <f t="shared" si="5"/>
        <v>341</v>
      </c>
      <c r="K24" s="35"/>
      <c r="L24" s="38"/>
      <c r="M24" s="39">
        <f>SUM(K22:K23)</f>
        <v>2181</v>
      </c>
      <c r="N24" s="40">
        <f>AVERAGE(E22:J23)</f>
        <v>181.75</v>
      </c>
      <c r="O24" s="41"/>
      <c r="T24" s="23"/>
    </row>
    <row r="25" spans="1:15" s="7" customFormat="1" ht="15" customHeight="1">
      <c r="A25" s="70">
        <v>7</v>
      </c>
      <c r="B25" s="8">
        <v>1</v>
      </c>
      <c r="C25" s="29">
        <v>1</v>
      </c>
      <c r="D25" s="30" t="s">
        <v>60</v>
      </c>
      <c r="E25" s="8">
        <v>169</v>
      </c>
      <c r="F25" s="8">
        <v>215</v>
      </c>
      <c r="G25" s="8">
        <v>205</v>
      </c>
      <c r="H25" s="8">
        <v>181</v>
      </c>
      <c r="I25" s="8">
        <v>169</v>
      </c>
      <c r="J25" s="8">
        <v>203</v>
      </c>
      <c r="K25" s="8">
        <f>SUM(E25:J25)</f>
        <v>1142</v>
      </c>
      <c r="L25" s="10">
        <f>AVERAGE(E25:J25)</f>
        <v>190.33333333333334</v>
      </c>
      <c r="M25" s="44">
        <f>SUM(K25:K26)</f>
        <v>2121</v>
      </c>
      <c r="N25" s="45">
        <f>AVERAGE(E25:J26)</f>
        <v>176.75</v>
      </c>
      <c r="O25" s="76">
        <v>7</v>
      </c>
    </row>
    <row r="26" spans="1:15" s="7" customFormat="1" ht="15" customHeight="1" thickBot="1">
      <c r="A26" s="71"/>
      <c r="B26" s="11">
        <v>2</v>
      </c>
      <c r="C26" s="11" t="s">
        <v>44</v>
      </c>
      <c r="D26" s="12" t="s">
        <v>61</v>
      </c>
      <c r="E26" s="11">
        <v>167</v>
      </c>
      <c r="F26" s="11">
        <v>123</v>
      </c>
      <c r="G26" s="11">
        <v>146</v>
      </c>
      <c r="H26" s="11">
        <v>167</v>
      </c>
      <c r="I26" s="11">
        <v>174</v>
      </c>
      <c r="J26" s="11">
        <v>202</v>
      </c>
      <c r="K26" s="11">
        <f>SUM(E26:J26)</f>
        <v>979</v>
      </c>
      <c r="L26" s="13">
        <f>AVERAGE(E26:J26)</f>
        <v>163.16666666666666</v>
      </c>
      <c r="M26" s="46">
        <f>SUM(K25:K26)</f>
        <v>2121</v>
      </c>
      <c r="N26" s="47">
        <f>AVERAGE(E25:J26)</f>
        <v>176.75</v>
      </c>
      <c r="O26" s="77"/>
    </row>
    <row r="27" spans="1:20" s="7" customFormat="1" ht="15" customHeight="1" thickBot="1">
      <c r="A27" s="24"/>
      <c r="B27" s="16"/>
      <c r="C27" s="16"/>
      <c r="D27" s="17"/>
      <c r="E27" s="18">
        <f aca="true" t="shared" si="6" ref="E27:J27">SUM(E25:E26)</f>
        <v>336</v>
      </c>
      <c r="F27" s="18">
        <f t="shared" si="6"/>
        <v>338</v>
      </c>
      <c r="G27" s="18">
        <f t="shared" si="6"/>
        <v>351</v>
      </c>
      <c r="H27" s="18">
        <f t="shared" si="6"/>
        <v>348</v>
      </c>
      <c r="I27" s="18">
        <f t="shared" si="6"/>
        <v>343</v>
      </c>
      <c r="J27" s="18">
        <f t="shared" si="6"/>
        <v>405</v>
      </c>
      <c r="K27" s="16"/>
      <c r="L27" s="19"/>
      <c r="M27" s="20">
        <f>SUM(K25:K26)</f>
        <v>2121</v>
      </c>
      <c r="N27" s="21">
        <f>AVERAGE(E25:J26)</f>
        <v>176.75</v>
      </c>
      <c r="O27" s="28"/>
      <c r="T27" s="23"/>
    </row>
    <row r="28" spans="1:15" s="7" customFormat="1" ht="15" customHeight="1">
      <c r="A28" s="70">
        <v>8</v>
      </c>
      <c r="B28" s="8">
        <v>1</v>
      </c>
      <c r="C28" s="8">
        <v>1</v>
      </c>
      <c r="D28" s="9" t="s">
        <v>64</v>
      </c>
      <c r="E28" s="8">
        <v>162</v>
      </c>
      <c r="F28" s="8">
        <v>129</v>
      </c>
      <c r="G28" s="8">
        <v>211</v>
      </c>
      <c r="H28" s="8">
        <v>179</v>
      </c>
      <c r="I28" s="8">
        <v>189</v>
      </c>
      <c r="J28" s="8">
        <v>202</v>
      </c>
      <c r="K28" s="8">
        <f>SUM(E28:J28)</f>
        <v>1072</v>
      </c>
      <c r="L28" s="10">
        <f>AVERAGE(E28:J28)</f>
        <v>178.66666666666666</v>
      </c>
      <c r="M28" s="44">
        <f>SUM(K28:K29)</f>
        <v>2113</v>
      </c>
      <c r="N28" s="45">
        <f>AVERAGE(E28:J29)</f>
        <v>176.08333333333334</v>
      </c>
      <c r="O28" s="76">
        <v>8</v>
      </c>
    </row>
    <row r="29" spans="1:15" s="7" customFormat="1" ht="15" customHeight="1" thickBot="1">
      <c r="A29" s="71"/>
      <c r="B29" s="31">
        <v>2</v>
      </c>
      <c r="C29" s="31" t="s">
        <v>44</v>
      </c>
      <c r="D29" s="32" t="s">
        <v>65</v>
      </c>
      <c r="E29" s="31">
        <v>159</v>
      </c>
      <c r="F29" s="31">
        <v>169</v>
      </c>
      <c r="G29" s="31">
        <v>170</v>
      </c>
      <c r="H29" s="31">
        <v>164</v>
      </c>
      <c r="I29" s="31">
        <v>195</v>
      </c>
      <c r="J29" s="31">
        <v>184</v>
      </c>
      <c r="K29" s="31">
        <f>SUM(E29:J29)</f>
        <v>1041</v>
      </c>
      <c r="L29" s="33">
        <f>AVERAGE(E29:J29)</f>
        <v>173.5</v>
      </c>
      <c r="M29" s="46">
        <f>SUM(K28:K29)</f>
        <v>2113</v>
      </c>
      <c r="N29" s="47">
        <f>AVERAGE(E28:J29)</f>
        <v>176.08333333333334</v>
      </c>
      <c r="O29" s="77"/>
    </row>
    <row r="30" spans="1:20" s="7" customFormat="1" ht="15" customHeight="1" thickBot="1">
      <c r="A30" s="34"/>
      <c r="B30" s="35"/>
      <c r="C30" s="35"/>
      <c r="D30" s="36"/>
      <c r="E30" s="37">
        <f aca="true" t="shared" si="7" ref="E30:J30">SUM(E28:E29)</f>
        <v>321</v>
      </c>
      <c r="F30" s="37">
        <f t="shared" si="7"/>
        <v>298</v>
      </c>
      <c r="G30" s="37">
        <f t="shared" si="7"/>
        <v>381</v>
      </c>
      <c r="H30" s="37">
        <f t="shared" si="7"/>
        <v>343</v>
      </c>
      <c r="I30" s="37">
        <f t="shared" si="7"/>
        <v>384</v>
      </c>
      <c r="J30" s="37">
        <f t="shared" si="7"/>
        <v>386</v>
      </c>
      <c r="K30" s="35"/>
      <c r="L30" s="38"/>
      <c r="M30" s="39">
        <f>SUM(K28:K29)</f>
        <v>2113</v>
      </c>
      <c r="N30" s="40">
        <f>AVERAGE(E28:J29)</f>
        <v>176.08333333333334</v>
      </c>
      <c r="O30" s="41"/>
      <c r="T30" s="23"/>
    </row>
    <row r="31" spans="1:15" s="7" customFormat="1" ht="15" customHeight="1">
      <c r="A31" s="78">
        <v>9</v>
      </c>
      <c r="B31" s="8">
        <v>1</v>
      </c>
      <c r="C31" s="29" t="s">
        <v>44</v>
      </c>
      <c r="D31" s="30" t="s">
        <v>37</v>
      </c>
      <c r="E31" s="8">
        <v>154</v>
      </c>
      <c r="F31" s="8">
        <v>157</v>
      </c>
      <c r="G31" s="8">
        <v>193</v>
      </c>
      <c r="H31" s="8">
        <v>198</v>
      </c>
      <c r="I31" s="8">
        <v>196</v>
      </c>
      <c r="J31" s="8">
        <v>244</v>
      </c>
      <c r="K31" s="8">
        <f>SUM(E31:J31)</f>
        <v>1142</v>
      </c>
      <c r="L31" s="10">
        <f>AVERAGE(E31:J31)</f>
        <v>190.33333333333334</v>
      </c>
      <c r="M31" s="44">
        <f>SUM(K31:K32)</f>
        <v>2098</v>
      </c>
      <c r="N31" s="45">
        <f>AVERAGE(E31:J32)</f>
        <v>174.83333333333334</v>
      </c>
      <c r="O31" s="80">
        <v>9</v>
      </c>
    </row>
    <row r="32" spans="1:15" s="7" customFormat="1" ht="15" customHeight="1" thickBot="1">
      <c r="A32" s="82"/>
      <c r="B32" s="11">
        <v>2</v>
      </c>
      <c r="C32" s="11"/>
      <c r="D32" s="12" t="s">
        <v>56</v>
      </c>
      <c r="E32" s="11">
        <v>138</v>
      </c>
      <c r="F32" s="11">
        <v>140</v>
      </c>
      <c r="G32" s="11">
        <v>156</v>
      </c>
      <c r="H32" s="11">
        <v>225</v>
      </c>
      <c r="I32" s="11">
        <v>170</v>
      </c>
      <c r="J32" s="11">
        <v>127</v>
      </c>
      <c r="K32" s="11">
        <f>SUM(E32:J32)</f>
        <v>956</v>
      </c>
      <c r="L32" s="13">
        <f>AVERAGE(E32:J32)</f>
        <v>159.33333333333334</v>
      </c>
      <c r="M32" s="46">
        <f>SUM(K31:K32)</f>
        <v>2098</v>
      </c>
      <c r="N32" s="47">
        <f>AVERAGE(E31:J32)</f>
        <v>174.83333333333334</v>
      </c>
      <c r="O32" s="83"/>
    </row>
    <row r="33" spans="1:20" s="7" customFormat="1" ht="15" customHeight="1" thickBot="1">
      <c r="A33" s="24"/>
      <c r="B33" s="16"/>
      <c r="C33" s="16"/>
      <c r="D33" s="17"/>
      <c r="E33" s="18">
        <f aca="true" t="shared" si="8" ref="E33:J33">SUM(E31:E32)</f>
        <v>292</v>
      </c>
      <c r="F33" s="18">
        <f t="shared" si="8"/>
        <v>297</v>
      </c>
      <c r="G33" s="18">
        <f t="shared" si="8"/>
        <v>349</v>
      </c>
      <c r="H33" s="18">
        <f t="shared" si="8"/>
        <v>423</v>
      </c>
      <c r="I33" s="18">
        <f t="shared" si="8"/>
        <v>366</v>
      </c>
      <c r="J33" s="18">
        <f t="shared" si="8"/>
        <v>371</v>
      </c>
      <c r="K33" s="16"/>
      <c r="L33" s="19"/>
      <c r="M33" s="20">
        <f>SUM(K31:K32)</f>
        <v>2098</v>
      </c>
      <c r="N33" s="21">
        <f>AVERAGE(E31:J32)</f>
        <v>174.83333333333334</v>
      </c>
      <c r="O33" s="28"/>
      <c r="T33" s="23"/>
    </row>
    <row r="34" spans="1:15" s="7" customFormat="1" ht="15" customHeight="1">
      <c r="A34" s="78">
        <v>10</v>
      </c>
      <c r="B34" s="8">
        <v>1</v>
      </c>
      <c r="C34" s="8"/>
      <c r="D34" s="9" t="s">
        <v>35</v>
      </c>
      <c r="E34" s="8">
        <v>147</v>
      </c>
      <c r="F34" s="8">
        <v>184</v>
      </c>
      <c r="G34" s="8">
        <v>198</v>
      </c>
      <c r="H34" s="8">
        <v>190</v>
      </c>
      <c r="I34" s="8">
        <v>188</v>
      </c>
      <c r="J34" s="8">
        <v>168</v>
      </c>
      <c r="K34" s="8">
        <f>SUM(E34:J34)</f>
        <v>1075</v>
      </c>
      <c r="L34" s="10">
        <f>AVERAGE(E34:J34)</f>
        <v>179.16666666666666</v>
      </c>
      <c r="M34" s="44">
        <f>SUM(K34:K35)</f>
        <v>2080</v>
      </c>
      <c r="N34" s="45">
        <f>AVERAGE(E34:J35)</f>
        <v>173.33333333333334</v>
      </c>
      <c r="O34" s="80">
        <v>10</v>
      </c>
    </row>
    <row r="35" spans="1:15" s="7" customFormat="1" ht="15" customHeight="1" thickBot="1">
      <c r="A35" s="79"/>
      <c r="B35" s="31">
        <v>2</v>
      </c>
      <c r="C35" s="31" t="s">
        <v>44</v>
      </c>
      <c r="D35" s="32" t="s">
        <v>36</v>
      </c>
      <c r="E35" s="31">
        <v>146</v>
      </c>
      <c r="F35" s="31">
        <v>168</v>
      </c>
      <c r="G35" s="31">
        <v>183</v>
      </c>
      <c r="H35" s="31">
        <v>177</v>
      </c>
      <c r="I35" s="31">
        <v>157</v>
      </c>
      <c r="J35" s="31">
        <v>174</v>
      </c>
      <c r="K35" s="31">
        <f>SUM(E35:J35)</f>
        <v>1005</v>
      </c>
      <c r="L35" s="33">
        <f>AVERAGE(E35:J35)</f>
        <v>167.5</v>
      </c>
      <c r="M35" s="46">
        <f>SUM(K34:K35)</f>
        <v>2080</v>
      </c>
      <c r="N35" s="47">
        <f>AVERAGE(E34:J35)</f>
        <v>173.33333333333334</v>
      </c>
      <c r="O35" s="81"/>
    </row>
    <row r="36" spans="1:20" s="7" customFormat="1" ht="15" customHeight="1" thickBot="1">
      <c r="A36" s="34"/>
      <c r="B36" s="35"/>
      <c r="C36" s="35"/>
      <c r="D36" s="36"/>
      <c r="E36" s="37">
        <f aca="true" t="shared" si="9" ref="E36:J36">SUM(E34:E35)</f>
        <v>293</v>
      </c>
      <c r="F36" s="37">
        <f t="shared" si="9"/>
        <v>352</v>
      </c>
      <c r="G36" s="37">
        <f t="shared" si="9"/>
        <v>381</v>
      </c>
      <c r="H36" s="37">
        <f t="shared" si="9"/>
        <v>367</v>
      </c>
      <c r="I36" s="37">
        <f t="shared" si="9"/>
        <v>345</v>
      </c>
      <c r="J36" s="37">
        <f t="shared" si="9"/>
        <v>342</v>
      </c>
      <c r="K36" s="35"/>
      <c r="L36" s="38"/>
      <c r="M36" s="39">
        <f>SUM(K34:K35)</f>
        <v>2080</v>
      </c>
      <c r="N36" s="40">
        <f>AVERAGE(E34:J35)</f>
        <v>173.33333333333334</v>
      </c>
      <c r="O36" s="41"/>
      <c r="T36" s="23"/>
    </row>
    <row r="37" spans="1:15" s="7" customFormat="1" ht="15" customHeight="1">
      <c r="A37" s="78">
        <v>11</v>
      </c>
      <c r="B37" s="8">
        <v>1</v>
      </c>
      <c r="C37" s="8">
        <v>1</v>
      </c>
      <c r="D37" s="9" t="s">
        <v>29</v>
      </c>
      <c r="E37" s="8">
        <v>160</v>
      </c>
      <c r="F37" s="8">
        <v>176</v>
      </c>
      <c r="G37" s="8">
        <v>176</v>
      </c>
      <c r="H37" s="8">
        <v>202</v>
      </c>
      <c r="I37" s="8">
        <v>145</v>
      </c>
      <c r="J37" s="8">
        <v>180</v>
      </c>
      <c r="K37" s="8">
        <f>SUM(E37:J37)</f>
        <v>1039</v>
      </c>
      <c r="L37" s="10">
        <f>AVERAGE(E37:J37)</f>
        <v>173.16666666666666</v>
      </c>
      <c r="M37" s="44">
        <f>SUM(K37:K38)</f>
        <v>2056</v>
      </c>
      <c r="N37" s="45">
        <f>AVERAGE(E37:J38)</f>
        <v>171.33333333333334</v>
      </c>
      <c r="O37" s="80">
        <v>11</v>
      </c>
    </row>
    <row r="38" spans="1:15" s="7" customFormat="1" ht="15" customHeight="1" thickBot="1">
      <c r="A38" s="79"/>
      <c r="B38" s="31">
        <v>2</v>
      </c>
      <c r="C38" s="31" t="s">
        <v>44</v>
      </c>
      <c r="D38" s="32" t="s">
        <v>54</v>
      </c>
      <c r="E38" s="31">
        <v>128</v>
      </c>
      <c r="F38" s="31">
        <v>150</v>
      </c>
      <c r="G38" s="31">
        <v>173</v>
      </c>
      <c r="H38" s="31">
        <v>215</v>
      </c>
      <c r="I38" s="31">
        <v>150</v>
      </c>
      <c r="J38" s="31">
        <v>201</v>
      </c>
      <c r="K38" s="31">
        <f>SUM(E38:J38)</f>
        <v>1017</v>
      </c>
      <c r="L38" s="33">
        <f>AVERAGE(E38:J38)</f>
        <v>169.5</v>
      </c>
      <c r="M38" s="46">
        <f>SUM(K37:K38)</f>
        <v>2056</v>
      </c>
      <c r="N38" s="47">
        <f>AVERAGE(E37:J38)</f>
        <v>171.33333333333334</v>
      </c>
      <c r="O38" s="81"/>
    </row>
    <row r="39" spans="1:20" s="7" customFormat="1" ht="15" customHeight="1" thickBot="1">
      <c r="A39" s="34"/>
      <c r="B39" s="35"/>
      <c r="C39" s="35"/>
      <c r="D39" s="36"/>
      <c r="E39" s="37">
        <f aca="true" t="shared" si="10" ref="E39:J39">SUM(E37:E38)</f>
        <v>288</v>
      </c>
      <c r="F39" s="37">
        <f t="shared" si="10"/>
        <v>326</v>
      </c>
      <c r="G39" s="37">
        <f t="shared" si="10"/>
        <v>349</v>
      </c>
      <c r="H39" s="37">
        <f t="shared" si="10"/>
        <v>417</v>
      </c>
      <c r="I39" s="37">
        <f t="shared" si="10"/>
        <v>295</v>
      </c>
      <c r="J39" s="37">
        <f t="shared" si="10"/>
        <v>381</v>
      </c>
      <c r="K39" s="35"/>
      <c r="L39" s="38"/>
      <c r="M39" s="39">
        <f>SUM(K37:K38)</f>
        <v>2056</v>
      </c>
      <c r="N39" s="40">
        <f>AVERAGE(E37:J38)</f>
        <v>171.33333333333334</v>
      </c>
      <c r="O39" s="41"/>
      <c r="T39" s="23"/>
    </row>
    <row r="40" spans="1:15" s="7" customFormat="1" ht="15" customHeight="1">
      <c r="A40" s="78">
        <v>12</v>
      </c>
      <c r="B40" s="8">
        <v>1</v>
      </c>
      <c r="C40" s="29">
        <v>1</v>
      </c>
      <c r="D40" s="30" t="s">
        <v>58</v>
      </c>
      <c r="E40" s="8">
        <v>150</v>
      </c>
      <c r="F40" s="8">
        <v>199</v>
      </c>
      <c r="G40" s="8">
        <v>160</v>
      </c>
      <c r="H40" s="8">
        <v>160</v>
      </c>
      <c r="I40" s="8">
        <v>162</v>
      </c>
      <c r="J40" s="8">
        <v>163</v>
      </c>
      <c r="K40" s="8">
        <f>SUM(E40:J40)</f>
        <v>994</v>
      </c>
      <c r="L40" s="10">
        <f>AVERAGE(E40:J40)</f>
        <v>165.66666666666666</v>
      </c>
      <c r="M40" s="44">
        <f>SUM(K40:K41)</f>
        <v>2052</v>
      </c>
      <c r="N40" s="45">
        <f>AVERAGE(E40:J41)</f>
        <v>171</v>
      </c>
      <c r="O40" s="80">
        <v>12</v>
      </c>
    </row>
    <row r="41" spans="1:15" s="7" customFormat="1" ht="15" customHeight="1" thickBot="1">
      <c r="A41" s="82"/>
      <c r="B41" s="11">
        <v>2</v>
      </c>
      <c r="C41" s="11" t="s">
        <v>44</v>
      </c>
      <c r="D41" s="12" t="s">
        <v>59</v>
      </c>
      <c r="E41" s="11">
        <v>167</v>
      </c>
      <c r="F41" s="11">
        <v>203</v>
      </c>
      <c r="G41" s="11">
        <v>181</v>
      </c>
      <c r="H41" s="11">
        <v>180</v>
      </c>
      <c r="I41" s="11">
        <v>157</v>
      </c>
      <c r="J41" s="11">
        <v>170</v>
      </c>
      <c r="K41" s="11">
        <f>SUM(E41:J41)</f>
        <v>1058</v>
      </c>
      <c r="L41" s="13">
        <f>AVERAGE(E41:J41)</f>
        <v>176.33333333333334</v>
      </c>
      <c r="M41" s="46">
        <f>SUM(K40:K41)</f>
        <v>2052</v>
      </c>
      <c r="N41" s="47">
        <f>AVERAGE(E40:J41)</f>
        <v>171</v>
      </c>
      <c r="O41" s="83"/>
    </row>
    <row r="42" spans="1:20" s="7" customFormat="1" ht="15" customHeight="1" thickBot="1">
      <c r="A42" s="24"/>
      <c r="B42" s="16"/>
      <c r="C42" s="16"/>
      <c r="D42" s="17"/>
      <c r="E42" s="18">
        <f aca="true" t="shared" si="11" ref="E42:J42">SUM(E40:E41)</f>
        <v>317</v>
      </c>
      <c r="F42" s="18">
        <f t="shared" si="11"/>
        <v>402</v>
      </c>
      <c r="G42" s="18">
        <f t="shared" si="11"/>
        <v>341</v>
      </c>
      <c r="H42" s="18">
        <f t="shared" si="11"/>
        <v>340</v>
      </c>
      <c r="I42" s="18">
        <f t="shared" si="11"/>
        <v>319</v>
      </c>
      <c r="J42" s="18">
        <f t="shared" si="11"/>
        <v>333</v>
      </c>
      <c r="K42" s="16"/>
      <c r="L42" s="19"/>
      <c r="M42" s="20">
        <f>SUM(K40:K41)</f>
        <v>2052</v>
      </c>
      <c r="N42" s="21">
        <f>AVERAGE(E40:J41)</f>
        <v>171</v>
      </c>
      <c r="O42" s="28"/>
      <c r="T42" s="23"/>
    </row>
    <row r="43" spans="1:15" s="7" customFormat="1" ht="15" customHeight="1">
      <c r="A43" s="78">
        <v>13</v>
      </c>
      <c r="B43" s="8">
        <v>1</v>
      </c>
      <c r="C43" s="8"/>
      <c r="D43" s="9" t="s">
        <v>55</v>
      </c>
      <c r="E43" s="8">
        <v>203</v>
      </c>
      <c r="F43" s="8">
        <v>160</v>
      </c>
      <c r="G43" s="8">
        <v>188</v>
      </c>
      <c r="H43" s="8">
        <v>168</v>
      </c>
      <c r="I43" s="8">
        <v>169</v>
      </c>
      <c r="J43" s="8">
        <v>164</v>
      </c>
      <c r="K43" s="8">
        <f>SUM(E43:J43)</f>
        <v>1052</v>
      </c>
      <c r="L43" s="10">
        <f>AVERAGE(E43:J43)</f>
        <v>175.33333333333334</v>
      </c>
      <c r="M43" s="44">
        <f>SUM(K43:K44)</f>
        <v>2024</v>
      </c>
      <c r="N43" s="45">
        <f>AVERAGE(E43:J44)</f>
        <v>168.66666666666666</v>
      </c>
      <c r="O43" s="80">
        <v>13</v>
      </c>
    </row>
    <row r="44" spans="1:15" s="7" customFormat="1" ht="15" customHeight="1" thickBot="1">
      <c r="A44" s="79"/>
      <c r="B44" s="31">
        <v>2</v>
      </c>
      <c r="C44" s="31" t="s">
        <v>44</v>
      </c>
      <c r="D44" s="32" t="s">
        <v>34</v>
      </c>
      <c r="E44" s="31">
        <v>169</v>
      </c>
      <c r="F44" s="31">
        <v>142</v>
      </c>
      <c r="G44" s="31">
        <v>135</v>
      </c>
      <c r="H44" s="31">
        <v>171</v>
      </c>
      <c r="I44" s="31">
        <v>172</v>
      </c>
      <c r="J44" s="31">
        <v>183</v>
      </c>
      <c r="K44" s="31">
        <f>SUM(E44:J44)</f>
        <v>972</v>
      </c>
      <c r="L44" s="33">
        <f>AVERAGE(E44:J44)</f>
        <v>162</v>
      </c>
      <c r="M44" s="46">
        <f>SUM(K43:K44)</f>
        <v>2024</v>
      </c>
      <c r="N44" s="47">
        <f>AVERAGE(E43:J44)</f>
        <v>168.66666666666666</v>
      </c>
      <c r="O44" s="81"/>
    </row>
    <row r="45" spans="1:20" s="7" customFormat="1" ht="15" customHeight="1" thickBot="1">
      <c r="A45" s="34"/>
      <c r="B45" s="35"/>
      <c r="C45" s="35"/>
      <c r="D45" s="36"/>
      <c r="E45" s="37">
        <f aca="true" t="shared" si="12" ref="E45:J45">SUM(E43:E44)</f>
        <v>372</v>
      </c>
      <c r="F45" s="37">
        <f t="shared" si="12"/>
        <v>302</v>
      </c>
      <c r="G45" s="37">
        <f t="shared" si="12"/>
        <v>323</v>
      </c>
      <c r="H45" s="37">
        <f t="shared" si="12"/>
        <v>339</v>
      </c>
      <c r="I45" s="37">
        <f t="shared" si="12"/>
        <v>341</v>
      </c>
      <c r="J45" s="37">
        <f t="shared" si="12"/>
        <v>347</v>
      </c>
      <c r="K45" s="35"/>
      <c r="L45" s="38"/>
      <c r="M45" s="39">
        <f>SUM(K43:K44)</f>
        <v>2024</v>
      </c>
      <c r="N45" s="40">
        <f>AVERAGE(E43:J44)</f>
        <v>168.66666666666666</v>
      </c>
      <c r="O45" s="41"/>
      <c r="T45" s="23"/>
    </row>
    <row r="46" spans="1:15" s="7" customFormat="1" ht="15" customHeight="1">
      <c r="A46" s="78">
        <v>14</v>
      </c>
      <c r="B46" s="8">
        <v>1</v>
      </c>
      <c r="C46" s="29" t="s">
        <v>44</v>
      </c>
      <c r="D46" s="30" t="s">
        <v>30</v>
      </c>
      <c r="E46" s="8">
        <v>203</v>
      </c>
      <c r="F46" s="8">
        <v>191</v>
      </c>
      <c r="G46" s="8">
        <v>175</v>
      </c>
      <c r="H46" s="8">
        <v>171</v>
      </c>
      <c r="I46" s="8">
        <v>214</v>
      </c>
      <c r="J46" s="8">
        <v>203</v>
      </c>
      <c r="K46" s="8">
        <f>SUM(E46:J46)</f>
        <v>1157</v>
      </c>
      <c r="L46" s="10">
        <f>AVERAGE(E46:J46)</f>
        <v>192.83333333333334</v>
      </c>
      <c r="M46" s="44">
        <f>SUM(K46:K47)</f>
        <v>1985</v>
      </c>
      <c r="N46" s="45">
        <f>AVERAGE(E46:J47)</f>
        <v>165.41666666666666</v>
      </c>
      <c r="O46" s="80">
        <v>14</v>
      </c>
    </row>
    <row r="47" spans="1:15" s="7" customFormat="1" ht="15" customHeight="1" thickBot="1">
      <c r="A47" s="82"/>
      <c r="B47" s="11">
        <v>2</v>
      </c>
      <c r="C47" s="11" t="s">
        <v>44</v>
      </c>
      <c r="D47" s="12" t="s">
        <v>31</v>
      </c>
      <c r="E47" s="11">
        <v>136</v>
      </c>
      <c r="F47" s="11">
        <v>134</v>
      </c>
      <c r="G47" s="11">
        <v>119</v>
      </c>
      <c r="H47" s="11">
        <v>148</v>
      </c>
      <c r="I47" s="11">
        <v>165</v>
      </c>
      <c r="J47" s="11">
        <v>126</v>
      </c>
      <c r="K47" s="11">
        <f>SUM(E47:J47)</f>
        <v>828</v>
      </c>
      <c r="L47" s="13">
        <f>AVERAGE(E47:J47)</f>
        <v>138</v>
      </c>
      <c r="M47" s="46">
        <f>SUM(K46:K47)</f>
        <v>1985</v>
      </c>
      <c r="N47" s="47">
        <f>AVERAGE(E46:J47)</f>
        <v>165.41666666666666</v>
      </c>
      <c r="O47" s="83"/>
    </row>
    <row r="48" spans="1:20" s="7" customFormat="1" ht="15" customHeight="1" thickBot="1">
      <c r="A48" s="24"/>
      <c r="B48" s="16"/>
      <c r="C48" s="16"/>
      <c r="D48" s="17"/>
      <c r="E48" s="18">
        <f aca="true" t="shared" si="13" ref="E48:J48">SUM(E46:E47)</f>
        <v>339</v>
      </c>
      <c r="F48" s="18">
        <f t="shared" si="13"/>
        <v>325</v>
      </c>
      <c r="G48" s="18">
        <f t="shared" si="13"/>
        <v>294</v>
      </c>
      <c r="H48" s="18">
        <f t="shared" si="13"/>
        <v>319</v>
      </c>
      <c r="I48" s="18">
        <f t="shared" si="13"/>
        <v>379</v>
      </c>
      <c r="J48" s="18">
        <f t="shared" si="13"/>
        <v>329</v>
      </c>
      <c r="K48" s="16"/>
      <c r="L48" s="19"/>
      <c r="M48" s="20">
        <f>SUM(K46:K47)</f>
        <v>1985</v>
      </c>
      <c r="N48" s="21">
        <f>AVERAGE(E46:J47)</f>
        <v>165.41666666666666</v>
      </c>
      <c r="O48" s="28"/>
      <c r="T48" s="23"/>
    </row>
    <row r="49" spans="1:15" s="7" customFormat="1" ht="15" customHeight="1">
      <c r="A49" s="78">
        <v>15</v>
      </c>
      <c r="B49" s="8">
        <v>1</v>
      </c>
      <c r="C49" s="8" t="s">
        <v>44</v>
      </c>
      <c r="D49" s="9" t="s">
        <v>38</v>
      </c>
      <c r="E49" s="8">
        <v>192</v>
      </c>
      <c r="F49" s="8">
        <v>173</v>
      </c>
      <c r="G49" s="8">
        <v>158</v>
      </c>
      <c r="H49" s="8">
        <v>181</v>
      </c>
      <c r="I49" s="8">
        <v>180</v>
      </c>
      <c r="J49" s="8">
        <v>123</v>
      </c>
      <c r="K49" s="8">
        <f>SUM(E49:J49)</f>
        <v>1007</v>
      </c>
      <c r="L49" s="10">
        <f>AVERAGE(E49:J49)</f>
        <v>167.83333333333334</v>
      </c>
      <c r="M49" s="44">
        <f>SUM(K49:K50)</f>
        <v>1938</v>
      </c>
      <c r="N49" s="45">
        <f>AVERAGE(E49:J50)</f>
        <v>161.5</v>
      </c>
      <c r="O49" s="80">
        <v>15</v>
      </c>
    </row>
    <row r="50" spans="1:15" s="7" customFormat="1" ht="15" customHeight="1" thickBot="1">
      <c r="A50" s="79"/>
      <c r="B50" s="31">
        <v>2</v>
      </c>
      <c r="C50" s="31">
        <v>3</v>
      </c>
      <c r="D50" s="32" t="s">
        <v>39</v>
      </c>
      <c r="E50" s="31">
        <v>163</v>
      </c>
      <c r="F50" s="31">
        <v>167</v>
      </c>
      <c r="G50" s="31">
        <v>161</v>
      </c>
      <c r="H50" s="31">
        <v>146</v>
      </c>
      <c r="I50" s="31">
        <v>158</v>
      </c>
      <c r="J50" s="31">
        <v>136</v>
      </c>
      <c r="K50" s="31">
        <f>SUM(E50:J50)</f>
        <v>931</v>
      </c>
      <c r="L50" s="33">
        <f>AVERAGE(E50:J50)</f>
        <v>155.16666666666666</v>
      </c>
      <c r="M50" s="46">
        <f>SUM(K49:K50)</f>
        <v>1938</v>
      </c>
      <c r="N50" s="47">
        <f>AVERAGE(E49:J50)</f>
        <v>161.5</v>
      </c>
      <c r="O50" s="81"/>
    </row>
    <row r="51" spans="1:20" s="7" customFormat="1" ht="15" customHeight="1" thickBot="1">
      <c r="A51" s="34"/>
      <c r="B51" s="35"/>
      <c r="C51" s="35"/>
      <c r="D51" s="36"/>
      <c r="E51" s="37">
        <f aca="true" t="shared" si="14" ref="E51:J51">SUM(E49:E50)</f>
        <v>355</v>
      </c>
      <c r="F51" s="37">
        <f t="shared" si="14"/>
        <v>340</v>
      </c>
      <c r="G51" s="37">
        <f t="shared" si="14"/>
        <v>319</v>
      </c>
      <c r="H51" s="37">
        <f t="shared" si="14"/>
        <v>327</v>
      </c>
      <c r="I51" s="37">
        <f t="shared" si="14"/>
        <v>338</v>
      </c>
      <c r="J51" s="37">
        <f t="shared" si="14"/>
        <v>259</v>
      </c>
      <c r="K51" s="35"/>
      <c r="L51" s="38"/>
      <c r="M51" s="39">
        <f>SUM(K49:K50)</f>
        <v>1938</v>
      </c>
      <c r="N51" s="40">
        <f>AVERAGE(E49:J50)</f>
        <v>161.5</v>
      </c>
      <c r="O51" s="41"/>
      <c r="T51" s="23"/>
    </row>
    <row r="52" spans="1:15" s="7" customFormat="1" ht="15" customHeight="1">
      <c r="A52" s="78">
        <v>16</v>
      </c>
      <c r="B52" s="8">
        <v>1</v>
      </c>
      <c r="C52" s="29">
        <v>2</v>
      </c>
      <c r="D52" s="30" t="s">
        <v>40</v>
      </c>
      <c r="E52" s="8">
        <v>160</v>
      </c>
      <c r="F52" s="8">
        <v>188</v>
      </c>
      <c r="G52" s="8">
        <v>174</v>
      </c>
      <c r="H52" s="8">
        <v>139</v>
      </c>
      <c r="I52" s="8">
        <v>180</v>
      </c>
      <c r="J52" s="8">
        <v>140</v>
      </c>
      <c r="K52" s="8">
        <f>SUM(E52:J52)</f>
        <v>981</v>
      </c>
      <c r="L52" s="10">
        <f>AVERAGE(E52:J52)</f>
        <v>163.5</v>
      </c>
      <c r="M52" s="44">
        <f>SUM(K52:K53)</f>
        <v>1780</v>
      </c>
      <c r="N52" s="45">
        <f>AVERAGE(E52:J53)</f>
        <v>148.33333333333334</v>
      </c>
      <c r="O52" s="80">
        <v>16</v>
      </c>
    </row>
    <row r="53" spans="1:15" s="7" customFormat="1" ht="15" customHeight="1" thickBot="1">
      <c r="A53" s="82"/>
      <c r="B53" s="11">
        <v>2</v>
      </c>
      <c r="C53" s="11"/>
      <c r="D53" s="12" t="s">
        <v>41</v>
      </c>
      <c r="E53" s="11">
        <v>121</v>
      </c>
      <c r="F53" s="11">
        <v>125</v>
      </c>
      <c r="G53" s="11">
        <v>138</v>
      </c>
      <c r="H53" s="11">
        <v>147</v>
      </c>
      <c r="I53" s="11">
        <v>154</v>
      </c>
      <c r="J53" s="11">
        <v>114</v>
      </c>
      <c r="K53" s="11">
        <f>SUM(E53:J53)</f>
        <v>799</v>
      </c>
      <c r="L53" s="13">
        <f>AVERAGE(E53:J53)</f>
        <v>133.16666666666666</v>
      </c>
      <c r="M53" s="46">
        <f>SUM(K52:K53)</f>
        <v>1780</v>
      </c>
      <c r="N53" s="47">
        <f>AVERAGE(E52:J53)</f>
        <v>148.33333333333334</v>
      </c>
      <c r="O53" s="83"/>
    </row>
    <row r="54" spans="1:20" s="7" customFormat="1" ht="15" customHeight="1" thickBot="1">
      <c r="A54" s="24"/>
      <c r="B54" s="16"/>
      <c r="C54" s="16"/>
      <c r="D54" s="17"/>
      <c r="E54" s="18">
        <f aca="true" t="shared" si="15" ref="E54:J54">SUM(E52:E53)</f>
        <v>281</v>
      </c>
      <c r="F54" s="18">
        <f t="shared" si="15"/>
        <v>313</v>
      </c>
      <c r="G54" s="18">
        <f t="shared" si="15"/>
        <v>312</v>
      </c>
      <c r="H54" s="18">
        <f t="shared" si="15"/>
        <v>286</v>
      </c>
      <c r="I54" s="18">
        <f t="shared" si="15"/>
        <v>334</v>
      </c>
      <c r="J54" s="18">
        <f t="shared" si="15"/>
        <v>254</v>
      </c>
      <c r="K54" s="16"/>
      <c r="L54" s="19"/>
      <c r="M54" s="20">
        <f>SUM(K52:K53)</f>
        <v>1780</v>
      </c>
      <c r="N54" s="21">
        <f>AVERAGE(E52:J53)</f>
        <v>148.33333333333334</v>
      </c>
      <c r="O54" s="28"/>
      <c r="T54" s="23"/>
    </row>
    <row r="55" spans="1:15" s="7" customFormat="1" ht="15" customHeight="1">
      <c r="A55" s="78">
        <v>17</v>
      </c>
      <c r="B55" s="8">
        <v>1</v>
      </c>
      <c r="C55" s="8">
        <v>2</v>
      </c>
      <c r="D55" s="9" t="s">
        <v>62</v>
      </c>
      <c r="E55" s="8">
        <v>147</v>
      </c>
      <c r="F55" s="8">
        <v>177</v>
      </c>
      <c r="G55" s="8">
        <v>168</v>
      </c>
      <c r="H55" s="8">
        <v>113</v>
      </c>
      <c r="I55" s="8">
        <v>135</v>
      </c>
      <c r="J55" s="8">
        <v>132</v>
      </c>
      <c r="K55" s="8">
        <f>SUM(E55:J55)</f>
        <v>872</v>
      </c>
      <c r="L55" s="10">
        <f>AVERAGE(E55:J55)</f>
        <v>145.33333333333334</v>
      </c>
      <c r="M55" s="44">
        <f>SUM(K55:K56)</f>
        <v>1677</v>
      </c>
      <c r="N55" s="45">
        <f>AVERAGE(E55:J56)</f>
        <v>139.75</v>
      </c>
      <c r="O55" s="80">
        <v>17</v>
      </c>
    </row>
    <row r="56" spans="1:15" s="7" customFormat="1" ht="15" customHeight="1" thickBot="1">
      <c r="A56" s="79"/>
      <c r="B56" s="31">
        <v>2</v>
      </c>
      <c r="C56" s="31"/>
      <c r="D56" s="32" t="s">
        <v>63</v>
      </c>
      <c r="E56" s="31">
        <v>130</v>
      </c>
      <c r="F56" s="31">
        <v>160</v>
      </c>
      <c r="G56" s="31">
        <v>142</v>
      </c>
      <c r="H56" s="31">
        <v>146</v>
      </c>
      <c r="I56" s="31">
        <v>105</v>
      </c>
      <c r="J56" s="31">
        <v>122</v>
      </c>
      <c r="K56" s="31">
        <f>SUM(E56:J56)</f>
        <v>805</v>
      </c>
      <c r="L56" s="33">
        <f>AVERAGE(E56:J56)</f>
        <v>134.16666666666666</v>
      </c>
      <c r="M56" s="46">
        <f>SUM(K55:K56)</f>
        <v>1677</v>
      </c>
      <c r="N56" s="47">
        <f>AVERAGE(E55:J56)</f>
        <v>139.75</v>
      </c>
      <c r="O56" s="81"/>
    </row>
    <row r="57" spans="1:20" s="7" customFormat="1" ht="15" customHeight="1" thickBot="1">
      <c r="A57" s="34"/>
      <c r="B57" s="35"/>
      <c r="C57" s="35"/>
      <c r="D57" s="36"/>
      <c r="E57" s="37">
        <f aca="true" t="shared" si="16" ref="E57:J57">SUM(E55:E56)</f>
        <v>277</v>
      </c>
      <c r="F57" s="37">
        <f t="shared" si="16"/>
        <v>337</v>
      </c>
      <c r="G57" s="37">
        <f t="shared" si="16"/>
        <v>310</v>
      </c>
      <c r="H57" s="37">
        <f t="shared" si="16"/>
        <v>259</v>
      </c>
      <c r="I57" s="37">
        <f t="shared" si="16"/>
        <v>240</v>
      </c>
      <c r="J57" s="37">
        <f t="shared" si="16"/>
        <v>254</v>
      </c>
      <c r="K57" s="35"/>
      <c r="L57" s="38"/>
      <c r="M57" s="39">
        <f>SUM(K55:K56)</f>
        <v>1677</v>
      </c>
      <c r="N57" s="40">
        <f>AVERAGE(E55:J56)</f>
        <v>139.75</v>
      </c>
      <c r="O57" s="41"/>
      <c r="T57" s="23"/>
    </row>
    <row r="59" s="7" customFormat="1" ht="15.75" customHeight="1">
      <c r="B59" s="42" t="s">
        <v>20</v>
      </c>
    </row>
    <row r="60" s="7" customFormat="1" ht="15.75" customHeight="1">
      <c r="B60" s="42"/>
    </row>
    <row r="61" spans="2:5" s="7" customFormat="1" ht="15.75" customHeight="1">
      <c r="B61" s="58" t="s">
        <v>16</v>
      </c>
      <c r="C61" s="58"/>
      <c r="D61" s="58"/>
      <c r="E61" s="5"/>
    </row>
    <row r="62" spans="1:7" s="7" customFormat="1" ht="15.75" customHeight="1">
      <c r="A62" s="4">
        <v>1</v>
      </c>
      <c r="B62" s="31">
        <v>1</v>
      </c>
      <c r="C62" s="31" t="s">
        <v>44</v>
      </c>
      <c r="D62" s="32" t="s">
        <v>52</v>
      </c>
      <c r="E62" s="43">
        <v>192</v>
      </c>
      <c r="F62" s="48">
        <f>SUM(E62:E63)</f>
        <v>391</v>
      </c>
      <c r="G62" s="85">
        <v>1</v>
      </c>
    </row>
    <row r="63" spans="1:7" s="7" customFormat="1" ht="15.75" customHeight="1">
      <c r="A63" s="4"/>
      <c r="B63" s="31">
        <v>2</v>
      </c>
      <c r="C63" s="31" t="s">
        <v>43</v>
      </c>
      <c r="D63" s="32" t="s">
        <v>22</v>
      </c>
      <c r="E63" s="43">
        <v>199</v>
      </c>
      <c r="F63" s="49"/>
      <c r="G63" s="85"/>
    </row>
    <row r="64" spans="1:7" s="7" customFormat="1" ht="15.75" customHeight="1">
      <c r="A64" s="4">
        <v>8</v>
      </c>
      <c r="B64" s="31">
        <v>1</v>
      </c>
      <c r="C64" s="31">
        <v>1</v>
      </c>
      <c r="D64" s="32" t="s">
        <v>64</v>
      </c>
      <c r="E64" s="43">
        <v>169</v>
      </c>
      <c r="F64" s="48">
        <f>SUM(E64:E65)</f>
        <v>336</v>
      </c>
      <c r="G64" s="85">
        <v>8</v>
      </c>
    </row>
    <row r="65" spans="2:7" s="7" customFormat="1" ht="15.75" customHeight="1">
      <c r="B65" s="31">
        <v>2</v>
      </c>
      <c r="C65" s="31" t="s">
        <v>44</v>
      </c>
      <c r="D65" s="32" t="s">
        <v>65</v>
      </c>
      <c r="E65" s="43">
        <v>167</v>
      </c>
      <c r="F65" s="49"/>
      <c r="G65" s="85"/>
    </row>
    <row r="66" ht="15.75" customHeight="1">
      <c r="F66" s="50"/>
    </row>
    <row r="67" spans="1:7" s="7" customFormat="1" ht="15.75" customHeight="1">
      <c r="A67" s="4">
        <v>2</v>
      </c>
      <c r="B67" s="31">
        <v>1</v>
      </c>
      <c r="C67" s="31" t="s">
        <v>43</v>
      </c>
      <c r="D67" s="32" t="s">
        <v>25</v>
      </c>
      <c r="E67" s="43">
        <v>226</v>
      </c>
      <c r="F67" s="48">
        <f>SUM(E67:E68)</f>
        <v>386</v>
      </c>
      <c r="G67" s="85">
        <v>2</v>
      </c>
    </row>
    <row r="68" spans="1:7" s="7" customFormat="1" ht="15.75" customHeight="1">
      <c r="A68" s="4"/>
      <c r="B68" s="31">
        <v>2</v>
      </c>
      <c r="C68" s="31" t="s">
        <v>43</v>
      </c>
      <c r="D68" s="32" t="s">
        <v>26</v>
      </c>
      <c r="E68" s="43">
        <v>160</v>
      </c>
      <c r="F68" s="49"/>
      <c r="G68" s="85"/>
    </row>
    <row r="69" spans="1:7" s="7" customFormat="1" ht="15.75" customHeight="1">
      <c r="A69" s="4">
        <v>7</v>
      </c>
      <c r="B69" s="31">
        <v>1</v>
      </c>
      <c r="C69" s="31">
        <v>1</v>
      </c>
      <c r="D69" s="32" t="s">
        <v>60</v>
      </c>
      <c r="E69" s="43">
        <v>143</v>
      </c>
      <c r="F69" s="48">
        <f>SUM(E69:E70)</f>
        <v>323</v>
      </c>
      <c r="G69" s="85">
        <v>7</v>
      </c>
    </row>
    <row r="70" spans="2:7" s="7" customFormat="1" ht="15.75" customHeight="1">
      <c r="B70" s="31">
        <v>2</v>
      </c>
      <c r="C70" s="31" t="s">
        <v>44</v>
      </c>
      <c r="D70" s="32" t="s">
        <v>61</v>
      </c>
      <c r="E70" s="43">
        <v>180</v>
      </c>
      <c r="F70" s="49"/>
      <c r="G70" s="85"/>
    </row>
    <row r="71" ht="15.75" customHeight="1">
      <c r="F71" s="50"/>
    </row>
    <row r="72" spans="1:7" s="7" customFormat="1" ht="15.75" customHeight="1">
      <c r="A72" s="4">
        <v>3</v>
      </c>
      <c r="B72" s="31">
        <v>1</v>
      </c>
      <c r="C72" s="31" t="s">
        <v>43</v>
      </c>
      <c r="D72" s="32" t="s">
        <v>23</v>
      </c>
      <c r="E72" s="43">
        <v>167</v>
      </c>
      <c r="F72" s="48">
        <f>SUM(E72:E73)</f>
        <v>342</v>
      </c>
      <c r="G72" s="85">
        <v>3</v>
      </c>
    </row>
    <row r="73" spans="1:7" s="7" customFormat="1" ht="15.75" customHeight="1">
      <c r="A73" s="4"/>
      <c r="B73" s="31">
        <v>2</v>
      </c>
      <c r="C73" s="31" t="s">
        <v>43</v>
      </c>
      <c r="D73" s="32" t="s">
        <v>24</v>
      </c>
      <c r="E73" s="43">
        <v>175</v>
      </c>
      <c r="F73" s="49"/>
      <c r="G73" s="85"/>
    </row>
    <row r="74" spans="1:7" s="7" customFormat="1" ht="15.75" customHeight="1">
      <c r="A74" s="4">
        <v>6</v>
      </c>
      <c r="B74" s="31">
        <v>1</v>
      </c>
      <c r="C74" s="31">
        <v>2</v>
      </c>
      <c r="D74" s="32" t="s">
        <v>42</v>
      </c>
      <c r="E74" s="43">
        <v>149</v>
      </c>
      <c r="F74" s="48">
        <f>SUM(E74:E75)</f>
        <v>304</v>
      </c>
      <c r="G74" s="85">
        <v>6</v>
      </c>
    </row>
    <row r="75" spans="2:7" s="7" customFormat="1" ht="15.75" customHeight="1">
      <c r="B75" s="31">
        <v>2</v>
      </c>
      <c r="C75" s="31"/>
      <c r="D75" s="32" t="s">
        <v>57</v>
      </c>
      <c r="E75" s="43">
        <v>155</v>
      </c>
      <c r="F75" s="49"/>
      <c r="G75" s="85"/>
    </row>
    <row r="76" ht="15.75" customHeight="1">
      <c r="F76" s="50"/>
    </row>
    <row r="77" spans="1:7" s="7" customFormat="1" ht="15.75" customHeight="1">
      <c r="A77" s="4">
        <v>4</v>
      </c>
      <c r="B77" s="31">
        <v>1</v>
      </c>
      <c r="C77" s="31" t="s">
        <v>43</v>
      </c>
      <c r="D77" s="32" t="s">
        <v>28</v>
      </c>
      <c r="E77" s="43">
        <v>248</v>
      </c>
      <c r="F77" s="48">
        <f>SUM(E77:E78)</f>
        <v>424</v>
      </c>
      <c r="G77" s="85">
        <v>4</v>
      </c>
    </row>
    <row r="78" spans="1:7" s="7" customFormat="1" ht="15.75" customHeight="1">
      <c r="A78" s="4"/>
      <c r="B78" s="31">
        <v>2</v>
      </c>
      <c r="C78" s="31" t="s">
        <v>44</v>
      </c>
      <c r="D78" s="32" t="s">
        <v>53</v>
      </c>
      <c r="E78" s="43">
        <v>176</v>
      </c>
      <c r="F78" s="49"/>
      <c r="G78" s="85"/>
    </row>
    <row r="79" spans="1:7" s="7" customFormat="1" ht="15.75" customHeight="1">
      <c r="A79" s="4">
        <v>5</v>
      </c>
      <c r="B79" s="31">
        <v>1</v>
      </c>
      <c r="C79" s="31" t="s">
        <v>43</v>
      </c>
      <c r="D79" s="32" t="s">
        <v>32</v>
      </c>
      <c r="E79" s="43">
        <v>160</v>
      </c>
      <c r="F79" s="48">
        <f>SUM(E79:E80)</f>
        <v>346</v>
      </c>
      <c r="G79" s="85">
        <v>5</v>
      </c>
    </row>
    <row r="80" spans="2:7" s="7" customFormat="1" ht="15.75" customHeight="1">
      <c r="B80" s="31">
        <v>2</v>
      </c>
      <c r="C80" s="31" t="s">
        <v>43</v>
      </c>
      <c r="D80" s="32" t="s">
        <v>33</v>
      </c>
      <c r="E80" s="43">
        <v>186</v>
      </c>
      <c r="F80" s="49"/>
      <c r="G80" s="85"/>
    </row>
    <row r="81" ht="15.75" customHeight="1"/>
    <row r="82" spans="2:5" s="7" customFormat="1" ht="15.75" customHeight="1">
      <c r="B82" s="58" t="s">
        <v>17</v>
      </c>
      <c r="C82" s="58"/>
      <c r="D82" s="58"/>
      <c r="E82" s="5"/>
    </row>
    <row r="83" spans="1:7" s="7" customFormat="1" ht="15.75" customHeight="1">
      <c r="A83" s="4">
        <v>1</v>
      </c>
      <c r="B83" s="31">
        <v>1</v>
      </c>
      <c r="C83" s="31" t="s">
        <v>44</v>
      </c>
      <c r="D83" s="32" t="s">
        <v>52</v>
      </c>
      <c r="E83" s="43">
        <v>239</v>
      </c>
      <c r="F83" s="48">
        <f>SUM(E83:E84)</f>
        <v>470</v>
      </c>
      <c r="G83" s="85">
        <v>1</v>
      </c>
    </row>
    <row r="84" spans="1:7" s="7" customFormat="1" ht="15.75" customHeight="1">
      <c r="A84" s="4"/>
      <c r="B84" s="31">
        <v>2</v>
      </c>
      <c r="C84" s="31" t="s">
        <v>43</v>
      </c>
      <c r="D84" s="32" t="s">
        <v>22</v>
      </c>
      <c r="E84" s="43">
        <v>231</v>
      </c>
      <c r="F84" s="49"/>
      <c r="G84" s="85"/>
    </row>
    <row r="85" spans="1:7" s="7" customFormat="1" ht="15.75" customHeight="1">
      <c r="A85" s="4">
        <v>4</v>
      </c>
      <c r="B85" s="31">
        <v>1</v>
      </c>
      <c r="C85" s="31" t="s">
        <v>43</v>
      </c>
      <c r="D85" s="32" t="s">
        <v>28</v>
      </c>
      <c r="E85" s="43">
        <v>200</v>
      </c>
      <c r="F85" s="48">
        <f>SUM(E85:E86)</f>
        <v>357</v>
      </c>
      <c r="G85" s="85">
        <v>4</v>
      </c>
    </row>
    <row r="86" spans="2:7" s="7" customFormat="1" ht="15.75" customHeight="1">
      <c r="B86" s="31">
        <v>2</v>
      </c>
      <c r="C86" s="31" t="s">
        <v>44</v>
      </c>
      <c r="D86" s="32" t="s">
        <v>53</v>
      </c>
      <c r="E86" s="43">
        <v>157</v>
      </c>
      <c r="F86" s="49"/>
      <c r="G86" s="85"/>
    </row>
    <row r="87" ht="15.75" customHeight="1">
      <c r="F87" s="1"/>
    </row>
    <row r="88" spans="1:7" s="7" customFormat="1" ht="15.75" customHeight="1">
      <c r="A88" s="4">
        <v>2</v>
      </c>
      <c r="B88" s="31">
        <v>1</v>
      </c>
      <c r="C88" s="31" t="s">
        <v>43</v>
      </c>
      <c r="D88" s="32" t="s">
        <v>25</v>
      </c>
      <c r="E88" s="43">
        <v>279</v>
      </c>
      <c r="F88" s="48">
        <f>SUM(E88:E89)</f>
        <v>488</v>
      </c>
      <c r="G88" s="85">
        <v>2</v>
      </c>
    </row>
    <row r="89" spans="1:7" s="7" customFormat="1" ht="15.75" customHeight="1">
      <c r="A89" s="4"/>
      <c r="B89" s="31">
        <v>2</v>
      </c>
      <c r="C89" s="31" t="s">
        <v>43</v>
      </c>
      <c r="D89" s="32" t="s">
        <v>26</v>
      </c>
      <c r="E89" s="43">
        <v>209</v>
      </c>
      <c r="F89" s="49"/>
      <c r="G89" s="85"/>
    </row>
    <row r="90" spans="1:7" s="7" customFormat="1" ht="15.75" customHeight="1">
      <c r="A90" s="4">
        <v>3</v>
      </c>
      <c r="B90" s="31">
        <v>1</v>
      </c>
      <c r="C90" s="31" t="s">
        <v>43</v>
      </c>
      <c r="D90" s="32" t="s">
        <v>23</v>
      </c>
      <c r="E90" s="43">
        <v>190</v>
      </c>
      <c r="F90" s="48">
        <f>SUM(E90:E91)</f>
        <v>342</v>
      </c>
      <c r="G90" s="85">
        <v>3</v>
      </c>
    </row>
    <row r="91" spans="2:7" s="7" customFormat="1" ht="15.75" customHeight="1">
      <c r="B91" s="31">
        <v>2</v>
      </c>
      <c r="C91" s="31" t="s">
        <v>43</v>
      </c>
      <c r="D91" s="32" t="s">
        <v>24</v>
      </c>
      <c r="E91" s="43">
        <v>152</v>
      </c>
      <c r="F91" s="49"/>
      <c r="G91" s="85"/>
    </row>
    <row r="92" ht="15.75" customHeight="1">
      <c r="F92" s="1"/>
    </row>
    <row r="93" spans="2:11" s="7" customFormat="1" ht="15.75" customHeight="1">
      <c r="B93" s="58" t="s">
        <v>18</v>
      </c>
      <c r="C93" s="58"/>
      <c r="D93" s="58"/>
      <c r="E93" s="5"/>
      <c r="F93" s="51"/>
      <c r="K93" s="52" t="s">
        <v>45</v>
      </c>
    </row>
    <row r="94" spans="1:7" s="7" customFormat="1" ht="15.75" customHeight="1">
      <c r="A94" s="4">
        <v>3</v>
      </c>
      <c r="B94" s="31">
        <v>1</v>
      </c>
      <c r="C94" s="31" t="s">
        <v>43</v>
      </c>
      <c r="D94" s="32" t="s">
        <v>23</v>
      </c>
      <c r="E94" s="43">
        <v>198</v>
      </c>
      <c r="F94" s="48">
        <f>SUM(E94:E95)</f>
        <v>369</v>
      </c>
      <c r="G94" s="85">
        <v>3</v>
      </c>
    </row>
    <row r="95" spans="1:11" s="7" customFormat="1" ht="15.75" customHeight="1">
      <c r="A95" s="4"/>
      <c r="B95" s="31">
        <v>2</v>
      </c>
      <c r="C95" s="31" t="s">
        <v>43</v>
      </c>
      <c r="D95" s="32" t="s">
        <v>24</v>
      </c>
      <c r="E95" s="43">
        <v>171</v>
      </c>
      <c r="F95" s="49"/>
      <c r="G95" s="85"/>
      <c r="I95" s="84" t="s">
        <v>46</v>
      </c>
      <c r="J95" s="84"/>
      <c r="K95" s="57" t="s">
        <v>25</v>
      </c>
    </row>
    <row r="96" spans="1:11" s="7" customFormat="1" ht="15.75" customHeight="1">
      <c r="A96" s="4">
        <v>4</v>
      </c>
      <c r="B96" s="31">
        <v>1</v>
      </c>
      <c r="C96" s="31" t="s">
        <v>43</v>
      </c>
      <c r="D96" s="32" t="s">
        <v>28</v>
      </c>
      <c r="E96" s="43">
        <v>190</v>
      </c>
      <c r="F96" s="48">
        <f>SUM(E96:E97)</f>
        <v>350</v>
      </c>
      <c r="G96" s="85">
        <v>4</v>
      </c>
      <c r="I96" s="53"/>
      <c r="J96" s="53"/>
      <c r="K96" s="57" t="s">
        <v>26</v>
      </c>
    </row>
    <row r="97" spans="2:11" s="7" customFormat="1" ht="15.75" customHeight="1">
      <c r="B97" s="31">
        <v>2</v>
      </c>
      <c r="C97" s="31" t="s">
        <v>44</v>
      </c>
      <c r="D97" s="32" t="s">
        <v>53</v>
      </c>
      <c r="E97" s="43">
        <v>160</v>
      </c>
      <c r="F97" s="49"/>
      <c r="G97" s="85"/>
      <c r="I97" s="84"/>
      <c r="J97" s="84"/>
      <c r="K97" s="54"/>
    </row>
    <row r="98" spans="6:11" ht="15.75" customHeight="1">
      <c r="F98" s="1"/>
      <c r="I98" s="84" t="s">
        <v>47</v>
      </c>
      <c r="J98" s="84"/>
      <c r="K98" s="57" t="s">
        <v>52</v>
      </c>
    </row>
    <row r="99" spans="2:11" s="7" customFormat="1" ht="15.75" customHeight="1">
      <c r="B99" s="58" t="s">
        <v>19</v>
      </c>
      <c r="C99" s="58"/>
      <c r="D99" s="58"/>
      <c r="E99" s="5"/>
      <c r="F99" s="51"/>
      <c r="I99" s="53"/>
      <c r="J99" s="53"/>
      <c r="K99" s="57" t="s">
        <v>22</v>
      </c>
    </row>
    <row r="100" spans="1:11" s="7" customFormat="1" ht="15.75" customHeight="1">
      <c r="A100" s="4">
        <v>1</v>
      </c>
      <c r="B100" s="31">
        <v>1</v>
      </c>
      <c r="C100" s="31" t="s">
        <v>44</v>
      </c>
      <c r="D100" s="32" t="s">
        <v>52</v>
      </c>
      <c r="E100" s="43">
        <v>188</v>
      </c>
      <c r="F100" s="48">
        <f>SUM(E100:E101)</f>
        <v>376</v>
      </c>
      <c r="G100" s="85">
        <v>2</v>
      </c>
      <c r="I100" s="53"/>
      <c r="J100" s="53"/>
      <c r="K100" s="54"/>
    </row>
    <row r="101" spans="1:11" s="7" customFormat="1" ht="15.75" customHeight="1">
      <c r="A101" s="4"/>
      <c r="B101" s="31">
        <v>2</v>
      </c>
      <c r="C101" s="31" t="s">
        <v>43</v>
      </c>
      <c r="D101" s="32" t="s">
        <v>22</v>
      </c>
      <c r="E101" s="43">
        <v>188</v>
      </c>
      <c r="F101" s="49"/>
      <c r="G101" s="85"/>
      <c r="I101" s="53" t="s">
        <v>48</v>
      </c>
      <c r="J101" s="53"/>
      <c r="K101" s="57" t="s">
        <v>23</v>
      </c>
    </row>
    <row r="102" spans="1:11" s="7" customFormat="1" ht="15.75" customHeight="1">
      <c r="A102" s="4">
        <v>2</v>
      </c>
      <c r="B102" s="31">
        <v>1</v>
      </c>
      <c r="C102" s="31" t="s">
        <v>43</v>
      </c>
      <c r="D102" s="32" t="s">
        <v>25</v>
      </c>
      <c r="E102" s="43">
        <v>238</v>
      </c>
      <c r="F102" s="48">
        <f>SUM(E102:E103)</f>
        <v>473</v>
      </c>
      <c r="G102" s="85">
        <v>1</v>
      </c>
      <c r="K102" s="57" t="s">
        <v>24</v>
      </c>
    </row>
    <row r="103" spans="2:7" s="7" customFormat="1" ht="15.75" customHeight="1">
      <c r="B103" s="31">
        <v>2</v>
      </c>
      <c r="C103" s="31" t="s">
        <v>43</v>
      </c>
      <c r="D103" s="32" t="s">
        <v>26</v>
      </c>
      <c r="E103" s="43">
        <v>235</v>
      </c>
      <c r="F103" s="49"/>
      <c r="G103" s="85"/>
    </row>
  </sheetData>
  <sheetProtection/>
  <mergeCells count="71">
    <mergeCell ref="A46:A47"/>
    <mergeCell ref="O46:O47"/>
    <mergeCell ref="A49:A50"/>
    <mergeCell ref="O49:O50"/>
    <mergeCell ref="B1:K1"/>
    <mergeCell ref="B2:K2"/>
    <mergeCell ref="A37:A38"/>
    <mergeCell ref="O37:O38"/>
    <mergeCell ref="A40:A41"/>
    <mergeCell ref="O40:O41"/>
    <mergeCell ref="G94:G95"/>
    <mergeCell ref="G96:G97"/>
    <mergeCell ref="B99:D99"/>
    <mergeCell ref="G64:G65"/>
    <mergeCell ref="G67:G68"/>
    <mergeCell ref="G69:G70"/>
    <mergeCell ref="G72:G73"/>
    <mergeCell ref="I98:J98"/>
    <mergeCell ref="G100:G101"/>
    <mergeCell ref="G102:G103"/>
    <mergeCell ref="G79:G80"/>
    <mergeCell ref="B82:D82"/>
    <mergeCell ref="G83:G84"/>
    <mergeCell ref="G85:G86"/>
    <mergeCell ref="G88:G89"/>
    <mergeCell ref="G90:G91"/>
    <mergeCell ref="B93:D93"/>
    <mergeCell ref="A52:A53"/>
    <mergeCell ref="O52:O53"/>
    <mergeCell ref="A55:A56"/>
    <mergeCell ref="O55:O56"/>
    <mergeCell ref="I95:J95"/>
    <mergeCell ref="I97:J97"/>
    <mergeCell ref="G74:G75"/>
    <mergeCell ref="G77:G78"/>
    <mergeCell ref="B61:D61"/>
    <mergeCell ref="G62:G63"/>
    <mergeCell ref="A43:A44"/>
    <mergeCell ref="O43:O44"/>
    <mergeCell ref="A28:A29"/>
    <mergeCell ref="O28:O29"/>
    <mergeCell ref="A31:A32"/>
    <mergeCell ref="O31:O32"/>
    <mergeCell ref="A34:A35"/>
    <mergeCell ref="O34:O35"/>
    <mergeCell ref="A19:A20"/>
    <mergeCell ref="O19:O20"/>
    <mergeCell ref="A22:A23"/>
    <mergeCell ref="O22:O23"/>
    <mergeCell ref="A25:A26"/>
    <mergeCell ref="O25:O26"/>
    <mergeCell ref="A10:A11"/>
    <mergeCell ref="O10:O11"/>
    <mergeCell ref="A13:A14"/>
    <mergeCell ref="O13:O14"/>
    <mergeCell ref="A16:A17"/>
    <mergeCell ref="O16:O17"/>
    <mergeCell ref="I5:I6"/>
    <mergeCell ref="J5:J6"/>
    <mergeCell ref="K5:N5"/>
    <mergeCell ref="O5:O6"/>
    <mergeCell ref="A7:A8"/>
    <mergeCell ref="O7:O8"/>
    <mergeCell ref="G5:G6"/>
    <mergeCell ref="H5:H6"/>
    <mergeCell ref="B4:D4"/>
    <mergeCell ref="A5:B6"/>
    <mergeCell ref="C5:C6"/>
    <mergeCell ref="D5:D6"/>
    <mergeCell ref="E5:E6"/>
    <mergeCell ref="F5:F6"/>
  </mergeCells>
  <printOptions/>
  <pageMargins left="0.2362204724409449" right="0.35433070866141736" top="0.23" bottom="0.17" header="0.31496062992125984" footer="0.17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T11"/>
  <sheetViews>
    <sheetView zoomScale="110" zoomScaleNormal="110" zoomScalePageLayoutView="0" workbookViewId="0" topLeftCell="A1">
      <selection activeCell="D21" sqref="D21"/>
    </sheetView>
  </sheetViews>
  <sheetFormatPr defaultColWidth="9.25390625" defaultRowHeight="12.75"/>
  <cols>
    <col min="1" max="1" width="5.25390625" style="3" customWidth="1"/>
    <col min="2" max="2" width="10.375" style="3" customWidth="1"/>
    <col min="3" max="3" width="24.625" style="2" customWidth="1"/>
    <col min="4" max="9" width="6.75390625" style="2" customWidth="1"/>
    <col min="10" max="10" width="7.75390625" style="2" customWidth="1"/>
    <col min="11" max="11" width="10.75390625" style="2" customWidth="1"/>
    <col min="12" max="12" width="5.00390625" style="3" customWidth="1"/>
    <col min="13" max="13" width="5.75390625" style="3" customWidth="1"/>
    <col min="14" max="16384" width="9.25390625" style="2" customWidth="1"/>
  </cols>
  <sheetData>
    <row r="1" spans="1:20" ht="48" customHeight="1">
      <c r="A1" s="86" t="s">
        <v>69</v>
      </c>
      <c r="B1" s="86"/>
      <c r="C1" s="86"/>
      <c r="D1" s="86"/>
      <c r="E1" s="86"/>
      <c r="F1" s="86"/>
      <c r="G1" s="86"/>
      <c r="H1" s="86"/>
      <c r="I1" s="86"/>
      <c r="J1" s="86"/>
      <c r="L1" s="2"/>
      <c r="M1" s="2"/>
      <c r="S1" s="3"/>
      <c r="T1" s="3"/>
    </row>
    <row r="2" spans="1:20" ht="18.75">
      <c r="A2" s="87" t="s">
        <v>49</v>
      </c>
      <c r="B2" s="87"/>
      <c r="C2" s="87"/>
      <c r="D2" s="87"/>
      <c r="E2" s="87"/>
      <c r="F2" s="87"/>
      <c r="G2" s="87"/>
      <c r="H2" s="87"/>
      <c r="I2" s="87"/>
      <c r="J2" s="87"/>
      <c r="L2" s="2"/>
      <c r="M2" s="2"/>
      <c r="S2" s="3"/>
      <c r="T2" s="3"/>
    </row>
    <row r="3" spans="1:9" ht="18.75">
      <c r="A3" s="4"/>
      <c r="B3" s="4"/>
      <c r="C3" s="4"/>
      <c r="D3" s="4"/>
      <c r="E3" s="4"/>
      <c r="F3" s="4"/>
      <c r="G3" s="4"/>
      <c r="H3" s="4"/>
      <c r="I3" s="4"/>
    </row>
    <row r="4" spans="1:9" ht="18.75">
      <c r="A4" s="58" t="s">
        <v>0</v>
      </c>
      <c r="B4" s="58"/>
      <c r="C4" s="58"/>
      <c r="D4" s="4"/>
      <c r="E4" s="4"/>
      <c r="F4" s="4"/>
      <c r="G4" s="4"/>
      <c r="H4" s="4"/>
      <c r="I4" s="4"/>
    </row>
    <row r="5" spans="1:11" ht="13.5" customHeight="1">
      <c r="A5" s="88"/>
      <c r="B5" s="88" t="s">
        <v>2</v>
      </c>
      <c r="C5" s="88" t="s">
        <v>3</v>
      </c>
      <c r="D5" s="88" t="s">
        <v>4</v>
      </c>
      <c r="E5" s="88" t="s">
        <v>5</v>
      </c>
      <c r="F5" s="88" t="s">
        <v>6</v>
      </c>
      <c r="G5" s="88" t="s">
        <v>7</v>
      </c>
      <c r="H5" s="88" t="s">
        <v>8</v>
      </c>
      <c r="I5" s="88" t="s">
        <v>9</v>
      </c>
      <c r="J5" s="88" t="s">
        <v>10</v>
      </c>
      <c r="K5" s="88"/>
    </row>
    <row r="6" spans="1:11" ht="32.25" customHeight="1">
      <c r="A6" s="88"/>
      <c r="B6" s="88"/>
      <c r="C6" s="88"/>
      <c r="D6" s="88"/>
      <c r="E6" s="88"/>
      <c r="F6" s="88"/>
      <c r="G6" s="88"/>
      <c r="H6" s="88"/>
      <c r="I6" s="88"/>
      <c r="J6" s="55" t="s">
        <v>12</v>
      </c>
      <c r="K6" s="55" t="s">
        <v>13</v>
      </c>
    </row>
    <row r="7" spans="1:11" s="7" customFormat="1" ht="15" customHeight="1">
      <c r="A7" s="31">
        <v>1</v>
      </c>
      <c r="B7" s="31" t="s">
        <v>43</v>
      </c>
      <c r="C7" s="32" t="s">
        <v>21</v>
      </c>
      <c r="D7" s="31">
        <v>258</v>
      </c>
      <c r="E7" s="31">
        <v>232</v>
      </c>
      <c r="F7" s="31">
        <v>212</v>
      </c>
      <c r="G7" s="31">
        <v>269</v>
      </c>
      <c r="H7" s="31">
        <v>176</v>
      </c>
      <c r="I7" s="31">
        <v>163</v>
      </c>
      <c r="J7" s="31">
        <f>SUM(D7:I7)</f>
        <v>1310</v>
      </c>
      <c r="K7" s="33">
        <f>AVERAGE(D7:I7)</f>
        <v>218.33333333333334</v>
      </c>
    </row>
    <row r="8" spans="1:11" s="7" customFormat="1" ht="15" customHeight="1">
      <c r="A8" s="31">
        <v>2</v>
      </c>
      <c r="B8" s="31" t="s">
        <v>44</v>
      </c>
      <c r="C8" s="32" t="s">
        <v>27</v>
      </c>
      <c r="D8" s="31">
        <v>160</v>
      </c>
      <c r="E8" s="31">
        <v>132</v>
      </c>
      <c r="F8" s="31">
        <v>164</v>
      </c>
      <c r="G8" s="31">
        <v>135</v>
      </c>
      <c r="H8" s="31">
        <v>198</v>
      </c>
      <c r="I8" s="31">
        <v>182</v>
      </c>
      <c r="J8" s="31">
        <f>SUM(D8:I8)</f>
        <v>971</v>
      </c>
      <c r="K8" s="33">
        <f>AVERAGE(D8:I8)</f>
        <v>161.83333333333334</v>
      </c>
    </row>
    <row r="9" spans="1:11" s="7" customFormat="1" ht="15" customHeight="1">
      <c r="A9" s="31">
        <v>3</v>
      </c>
      <c r="B9" s="31"/>
      <c r="C9" s="32" t="s">
        <v>50</v>
      </c>
      <c r="D9" s="31">
        <v>144</v>
      </c>
      <c r="E9" s="31">
        <v>227</v>
      </c>
      <c r="F9" s="31">
        <v>156</v>
      </c>
      <c r="G9" s="31">
        <v>172</v>
      </c>
      <c r="H9" s="31">
        <v>157</v>
      </c>
      <c r="I9" s="31">
        <v>155</v>
      </c>
      <c r="J9" s="31">
        <f>SUM(D9:I9)</f>
        <v>1011</v>
      </c>
      <c r="K9" s="33">
        <f>AVERAGE(D9:I9)</f>
        <v>168.5</v>
      </c>
    </row>
    <row r="10" spans="1:11" s="7" customFormat="1" ht="15" customHeight="1">
      <c r="A10" s="31">
        <v>4</v>
      </c>
      <c r="B10" s="31"/>
      <c r="C10" s="32" t="s">
        <v>51</v>
      </c>
      <c r="D10" s="31">
        <v>113</v>
      </c>
      <c r="E10" s="31">
        <v>150</v>
      </c>
      <c r="F10" s="31">
        <v>124</v>
      </c>
      <c r="G10" s="31">
        <v>170</v>
      </c>
      <c r="H10" s="31">
        <v>155</v>
      </c>
      <c r="I10" s="31">
        <v>145</v>
      </c>
      <c r="J10" s="31">
        <f>SUM(D10:I10)</f>
        <v>857</v>
      </c>
      <c r="K10" s="33">
        <f>AVERAGE(D10:I10)</f>
        <v>142.83333333333334</v>
      </c>
    </row>
    <row r="11" spans="1:11" s="7" customFormat="1" ht="15" customHeight="1">
      <c r="A11" s="31">
        <v>5</v>
      </c>
      <c r="B11" s="31">
        <v>2</v>
      </c>
      <c r="C11" s="32" t="s">
        <v>66</v>
      </c>
      <c r="D11" s="31">
        <v>199</v>
      </c>
      <c r="E11" s="31">
        <v>127</v>
      </c>
      <c r="F11" s="31">
        <v>173</v>
      </c>
      <c r="G11" s="31">
        <v>146</v>
      </c>
      <c r="H11" s="31">
        <v>163</v>
      </c>
      <c r="I11" s="31">
        <v>175</v>
      </c>
      <c r="J11" s="31">
        <f>SUM(D11:I11)</f>
        <v>983</v>
      </c>
      <c r="K11" s="33">
        <f>AVERAGE(D11:I11)</f>
        <v>163.83333333333334</v>
      </c>
    </row>
  </sheetData>
  <sheetProtection/>
  <mergeCells count="13">
    <mergeCell ref="A1:J1"/>
    <mergeCell ref="A2:J2"/>
    <mergeCell ref="A4:C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K5"/>
  </mergeCells>
  <printOptions/>
  <pageMargins left="0.2362204724409449" right="0.35433070866141736" top="0.23" bottom="0.17" header="0.31496062992125984" footer="0.17"/>
  <pageSetup fitToHeight="1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P46"/>
  <sheetViews>
    <sheetView zoomScale="110" zoomScaleNormal="110" zoomScalePageLayoutView="0" workbookViewId="0" topLeftCell="A1">
      <selection activeCell="Q25" sqref="Q25"/>
    </sheetView>
  </sheetViews>
  <sheetFormatPr defaultColWidth="9.25390625" defaultRowHeight="12.75"/>
  <cols>
    <col min="1" max="1" width="5.25390625" style="3" customWidth="1"/>
    <col min="2" max="2" width="10.375" style="3" customWidth="1"/>
    <col min="3" max="3" width="24.625" style="2" customWidth="1"/>
    <col min="4" max="9" width="6.75390625" style="2" customWidth="1"/>
    <col min="10" max="10" width="7.75390625" style="2" customWidth="1"/>
    <col min="11" max="11" width="10.75390625" style="2" customWidth="1"/>
    <col min="12" max="12" width="5.00390625" style="3" customWidth="1"/>
    <col min="13" max="13" width="5.75390625" style="3" customWidth="1"/>
    <col min="14" max="16384" width="9.25390625" style="2" customWidth="1"/>
  </cols>
  <sheetData>
    <row r="1" spans="1:9" ht="18.75">
      <c r="A1" s="4"/>
      <c r="B1" s="4"/>
      <c r="C1" s="4"/>
      <c r="D1" s="4"/>
      <c r="E1" s="4"/>
      <c r="F1" s="4"/>
      <c r="G1" s="4"/>
      <c r="H1" s="4"/>
      <c r="I1" s="4"/>
    </row>
    <row r="2" spans="1:9" ht="18.75">
      <c r="A2" s="58" t="s">
        <v>67</v>
      </c>
      <c r="B2" s="58"/>
      <c r="C2" s="58"/>
      <c r="D2" s="4"/>
      <c r="E2" s="4"/>
      <c r="F2" s="4"/>
      <c r="G2" s="4"/>
      <c r="H2" s="4"/>
      <c r="I2" s="4"/>
    </row>
    <row r="3" spans="1:11" ht="13.5" customHeight="1">
      <c r="A3" s="88"/>
      <c r="B3" s="88" t="s">
        <v>2</v>
      </c>
      <c r="C3" s="88" t="s">
        <v>3</v>
      </c>
      <c r="D3" s="88" t="s">
        <v>4</v>
      </c>
      <c r="E3" s="88" t="s">
        <v>5</v>
      </c>
      <c r="F3" s="88" t="s">
        <v>6</v>
      </c>
      <c r="G3" s="88" t="s">
        <v>7</v>
      </c>
      <c r="H3" s="88" t="s">
        <v>8</v>
      </c>
      <c r="I3" s="88" t="s">
        <v>9</v>
      </c>
      <c r="J3" s="88" t="s">
        <v>10</v>
      </c>
      <c r="K3" s="88"/>
    </row>
    <row r="4" spans="1:11" ht="32.25" customHeight="1">
      <c r="A4" s="88"/>
      <c r="B4" s="88"/>
      <c r="C4" s="88"/>
      <c r="D4" s="88"/>
      <c r="E4" s="88"/>
      <c r="F4" s="88"/>
      <c r="G4" s="88"/>
      <c r="H4" s="88"/>
      <c r="I4" s="88"/>
      <c r="J4" s="55" t="s">
        <v>12</v>
      </c>
      <c r="K4" s="55" t="s">
        <v>13</v>
      </c>
    </row>
    <row r="5" spans="1:11" s="7" customFormat="1" ht="15" customHeight="1">
      <c r="A5" s="31">
        <v>1</v>
      </c>
      <c r="B5" s="31" t="s">
        <v>43</v>
      </c>
      <c r="C5" s="32" t="s">
        <v>21</v>
      </c>
      <c r="D5" s="31">
        <v>258</v>
      </c>
      <c r="E5" s="31">
        <v>232</v>
      </c>
      <c r="F5" s="31">
        <v>212</v>
      </c>
      <c r="G5" s="31">
        <v>269</v>
      </c>
      <c r="H5" s="31">
        <v>176</v>
      </c>
      <c r="I5" s="31">
        <v>163</v>
      </c>
      <c r="J5" s="31">
        <f aca="true" t="shared" si="0" ref="J5:J25">SUM(D5:I5)</f>
        <v>1310</v>
      </c>
      <c r="K5" s="33">
        <f aca="true" t="shared" si="1" ref="K5:K25">AVERAGE(D5:I5)</f>
        <v>218.33333333333334</v>
      </c>
    </row>
    <row r="6" spans="1:11" s="7" customFormat="1" ht="15" customHeight="1">
      <c r="A6" s="31">
        <v>2</v>
      </c>
      <c r="B6" s="31" t="s">
        <v>43</v>
      </c>
      <c r="C6" s="32" t="s">
        <v>25</v>
      </c>
      <c r="D6" s="31">
        <v>196</v>
      </c>
      <c r="E6" s="31">
        <v>221</v>
      </c>
      <c r="F6" s="31">
        <v>209</v>
      </c>
      <c r="G6" s="31">
        <v>238</v>
      </c>
      <c r="H6" s="31">
        <v>149</v>
      </c>
      <c r="I6" s="31">
        <v>265</v>
      </c>
      <c r="J6" s="31">
        <f t="shared" si="0"/>
        <v>1278</v>
      </c>
      <c r="K6" s="33">
        <f t="shared" si="1"/>
        <v>213</v>
      </c>
    </row>
    <row r="7" spans="1:11" s="7" customFormat="1" ht="15" customHeight="1">
      <c r="A7" s="31">
        <v>3</v>
      </c>
      <c r="B7" s="31" t="s">
        <v>44</v>
      </c>
      <c r="C7" s="32" t="s">
        <v>52</v>
      </c>
      <c r="D7" s="31">
        <v>204</v>
      </c>
      <c r="E7" s="31">
        <v>181</v>
      </c>
      <c r="F7" s="31">
        <v>226</v>
      </c>
      <c r="G7" s="31">
        <v>202</v>
      </c>
      <c r="H7" s="31">
        <v>216</v>
      </c>
      <c r="I7" s="31">
        <v>192</v>
      </c>
      <c r="J7" s="31">
        <f t="shared" si="0"/>
        <v>1221</v>
      </c>
      <c r="K7" s="33">
        <f t="shared" si="1"/>
        <v>203.5</v>
      </c>
    </row>
    <row r="8" spans="1:11" s="7" customFormat="1" ht="15" customHeight="1">
      <c r="A8" s="31">
        <v>4</v>
      </c>
      <c r="B8" s="31" t="s">
        <v>43</v>
      </c>
      <c r="C8" s="32" t="s">
        <v>32</v>
      </c>
      <c r="D8" s="31">
        <v>205</v>
      </c>
      <c r="E8" s="31">
        <v>182</v>
      </c>
      <c r="F8" s="31">
        <v>185</v>
      </c>
      <c r="G8" s="31">
        <v>200</v>
      </c>
      <c r="H8" s="31">
        <v>253</v>
      </c>
      <c r="I8" s="31">
        <v>162</v>
      </c>
      <c r="J8" s="31">
        <f t="shared" si="0"/>
        <v>1187</v>
      </c>
      <c r="K8" s="33">
        <f t="shared" si="1"/>
        <v>197.83333333333334</v>
      </c>
    </row>
    <row r="9" spans="1:16" s="7" customFormat="1" ht="15" customHeight="1">
      <c r="A9" s="31">
        <v>5</v>
      </c>
      <c r="B9" s="31" t="s">
        <v>43</v>
      </c>
      <c r="C9" s="32" t="s">
        <v>28</v>
      </c>
      <c r="D9" s="31">
        <v>198</v>
      </c>
      <c r="E9" s="31">
        <v>189</v>
      </c>
      <c r="F9" s="31">
        <v>164</v>
      </c>
      <c r="G9" s="31">
        <v>207</v>
      </c>
      <c r="H9" s="31">
        <v>211</v>
      </c>
      <c r="I9" s="31">
        <v>201</v>
      </c>
      <c r="J9" s="31">
        <f t="shared" si="0"/>
        <v>1170</v>
      </c>
      <c r="K9" s="33">
        <f t="shared" si="1"/>
        <v>195</v>
      </c>
      <c r="P9" s="23"/>
    </row>
    <row r="10" spans="1:11" s="7" customFormat="1" ht="15" customHeight="1">
      <c r="A10" s="31">
        <v>6</v>
      </c>
      <c r="B10" s="31" t="s">
        <v>44</v>
      </c>
      <c r="C10" s="32" t="s">
        <v>30</v>
      </c>
      <c r="D10" s="31">
        <v>203</v>
      </c>
      <c r="E10" s="31">
        <v>191</v>
      </c>
      <c r="F10" s="31">
        <v>175</v>
      </c>
      <c r="G10" s="31">
        <v>171</v>
      </c>
      <c r="H10" s="31">
        <v>214</v>
      </c>
      <c r="I10" s="31">
        <v>203</v>
      </c>
      <c r="J10" s="31">
        <f t="shared" si="0"/>
        <v>1157</v>
      </c>
      <c r="K10" s="33">
        <f t="shared" si="1"/>
        <v>192.83333333333334</v>
      </c>
    </row>
    <row r="11" spans="1:16" s="7" customFormat="1" ht="15" customHeight="1">
      <c r="A11" s="31">
        <v>7</v>
      </c>
      <c r="B11" s="31" t="s">
        <v>44</v>
      </c>
      <c r="C11" s="32" t="s">
        <v>37</v>
      </c>
      <c r="D11" s="31">
        <v>154</v>
      </c>
      <c r="E11" s="31">
        <v>157</v>
      </c>
      <c r="F11" s="31">
        <v>193</v>
      </c>
      <c r="G11" s="31">
        <v>198</v>
      </c>
      <c r="H11" s="31">
        <v>196</v>
      </c>
      <c r="I11" s="31">
        <v>244</v>
      </c>
      <c r="J11" s="31">
        <f t="shared" si="0"/>
        <v>1142</v>
      </c>
      <c r="K11" s="33">
        <f t="shared" si="1"/>
        <v>190.33333333333334</v>
      </c>
      <c r="P11" s="23"/>
    </row>
    <row r="12" spans="1:11" s="7" customFormat="1" ht="15" customHeight="1">
      <c r="A12" s="31">
        <v>8</v>
      </c>
      <c r="B12" s="31">
        <v>1</v>
      </c>
      <c r="C12" s="32" t="s">
        <v>60</v>
      </c>
      <c r="D12" s="31">
        <v>169</v>
      </c>
      <c r="E12" s="31">
        <v>215</v>
      </c>
      <c r="F12" s="31">
        <v>205</v>
      </c>
      <c r="G12" s="31">
        <v>181</v>
      </c>
      <c r="H12" s="31">
        <v>169</v>
      </c>
      <c r="I12" s="31">
        <v>203</v>
      </c>
      <c r="J12" s="31">
        <f t="shared" si="0"/>
        <v>1142</v>
      </c>
      <c r="K12" s="33">
        <f t="shared" si="1"/>
        <v>190.33333333333334</v>
      </c>
    </row>
    <row r="13" spans="1:11" s="7" customFormat="1" ht="15" customHeight="1">
      <c r="A13" s="31">
        <v>9</v>
      </c>
      <c r="B13" s="31" t="s">
        <v>43</v>
      </c>
      <c r="C13" s="32" t="s">
        <v>23</v>
      </c>
      <c r="D13" s="31">
        <v>145</v>
      </c>
      <c r="E13" s="31">
        <v>174</v>
      </c>
      <c r="F13" s="31">
        <v>184</v>
      </c>
      <c r="G13" s="31">
        <v>254</v>
      </c>
      <c r="H13" s="31">
        <v>182</v>
      </c>
      <c r="I13" s="31">
        <v>176</v>
      </c>
      <c r="J13" s="31">
        <f t="shared" si="0"/>
        <v>1115</v>
      </c>
      <c r="K13" s="33">
        <f t="shared" si="1"/>
        <v>185.83333333333334</v>
      </c>
    </row>
    <row r="14" spans="1:16" s="7" customFormat="1" ht="15" customHeight="1">
      <c r="A14" s="31">
        <v>10</v>
      </c>
      <c r="B14" s="31">
        <v>2</v>
      </c>
      <c r="C14" s="32" t="s">
        <v>42</v>
      </c>
      <c r="D14" s="31">
        <v>173</v>
      </c>
      <c r="E14" s="31">
        <v>223</v>
      </c>
      <c r="F14" s="31">
        <v>177</v>
      </c>
      <c r="G14" s="31">
        <v>149</v>
      </c>
      <c r="H14" s="31">
        <v>184</v>
      </c>
      <c r="I14" s="31">
        <v>174</v>
      </c>
      <c r="J14" s="31">
        <f t="shared" si="0"/>
        <v>1080</v>
      </c>
      <c r="K14" s="33">
        <f t="shared" si="1"/>
        <v>180</v>
      </c>
      <c r="P14" s="23"/>
    </row>
    <row r="15" spans="1:11" s="7" customFormat="1" ht="15" customHeight="1">
      <c r="A15" s="31">
        <v>11</v>
      </c>
      <c r="B15" s="31"/>
      <c r="C15" s="32" t="s">
        <v>35</v>
      </c>
      <c r="D15" s="31">
        <v>147</v>
      </c>
      <c r="E15" s="31">
        <v>184</v>
      </c>
      <c r="F15" s="31">
        <v>198</v>
      </c>
      <c r="G15" s="31">
        <v>190</v>
      </c>
      <c r="H15" s="31">
        <v>188</v>
      </c>
      <c r="I15" s="31">
        <v>168</v>
      </c>
      <c r="J15" s="31">
        <f t="shared" si="0"/>
        <v>1075</v>
      </c>
      <c r="K15" s="33">
        <f t="shared" si="1"/>
        <v>179.16666666666666</v>
      </c>
    </row>
    <row r="16" spans="1:11" s="7" customFormat="1" ht="15" customHeight="1">
      <c r="A16" s="31">
        <v>12</v>
      </c>
      <c r="B16" s="31">
        <v>1</v>
      </c>
      <c r="C16" s="32" t="s">
        <v>64</v>
      </c>
      <c r="D16" s="31">
        <v>162</v>
      </c>
      <c r="E16" s="31">
        <v>129</v>
      </c>
      <c r="F16" s="31">
        <v>211</v>
      </c>
      <c r="G16" s="31">
        <v>179</v>
      </c>
      <c r="H16" s="31">
        <v>189</v>
      </c>
      <c r="I16" s="31">
        <v>202</v>
      </c>
      <c r="J16" s="31">
        <f t="shared" si="0"/>
        <v>1072</v>
      </c>
      <c r="K16" s="33">
        <f t="shared" si="1"/>
        <v>178.66666666666666</v>
      </c>
    </row>
    <row r="17" spans="1:16" s="7" customFormat="1" ht="15" customHeight="1">
      <c r="A17" s="31">
        <v>13</v>
      </c>
      <c r="B17" s="31"/>
      <c r="C17" s="32" t="s">
        <v>55</v>
      </c>
      <c r="D17" s="31">
        <v>203</v>
      </c>
      <c r="E17" s="31">
        <v>160</v>
      </c>
      <c r="F17" s="31">
        <v>188</v>
      </c>
      <c r="G17" s="31">
        <v>168</v>
      </c>
      <c r="H17" s="31">
        <v>169</v>
      </c>
      <c r="I17" s="31">
        <v>164</v>
      </c>
      <c r="J17" s="31">
        <f t="shared" si="0"/>
        <v>1052</v>
      </c>
      <c r="K17" s="33">
        <f t="shared" si="1"/>
        <v>175.33333333333334</v>
      </c>
      <c r="P17" s="23"/>
    </row>
    <row r="18" spans="1:11" s="7" customFormat="1" ht="15" customHeight="1">
      <c r="A18" s="31">
        <v>14</v>
      </c>
      <c r="B18" s="31">
        <v>1</v>
      </c>
      <c r="C18" s="32" t="s">
        <v>29</v>
      </c>
      <c r="D18" s="31">
        <v>160</v>
      </c>
      <c r="E18" s="31">
        <v>176</v>
      </c>
      <c r="F18" s="31">
        <v>176</v>
      </c>
      <c r="G18" s="31">
        <v>202</v>
      </c>
      <c r="H18" s="31">
        <v>145</v>
      </c>
      <c r="I18" s="31">
        <v>180</v>
      </c>
      <c r="J18" s="31">
        <f t="shared" si="0"/>
        <v>1039</v>
      </c>
      <c r="K18" s="33">
        <f t="shared" si="1"/>
        <v>173.16666666666666</v>
      </c>
    </row>
    <row r="19" spans="1:11" s="7" customFormat="1" ht="15" customHeight="1">
      <c r="A19" s="31">
        <v>15</v>
      </c>
      <c r="B19" s="31"/>
      <c r="C19" s="32" t="s">
        <v>50</v>
      </c>
      <c r="D19" s="31">
        <v>144</v>
      </c>
      <c r="E19" s="31">
        <v>227</v>
      </c>
      <c r="F19" s="31">
        <v>156</v>
      </c>
      <c r="G19" s="31">
        <v>172</v>
      </c>
      <c r="H19" s="31">
        <v>157</v>
      </c>
      <c r="I19" s="31">
        <v>155</v>
      </c>
      <c r="J19" s="31">
        <f t="shared" si="0"/>
        <v>1011</v>
      </c>
      <c r="K19" s="33">
        <f t="shared" si="1"/>
        <v>168.5</v>
      </c>
    </row>
    <row r="20" spans="1:11" s="7" customFormat="1" ht="15" customHeight="1">
      <c r="A20" s="31">
        <v>16</v>
      </c>
      <c r="B20" s="31" t="s">
        <v>44</v>
      </c>
      <c r="C20" s="32" t="s">
        <v>38</v>
      </c>
      <c r="D20" s="31">
        <v>192</v>
      </c>
      <c r="E20" s="31">
        <v>173</v>
      </c>
      <c r="F20" s="31">
        <v>158</v>
      </c>
      <c r="G20" s="31">
        <v>181</v>
      </c>
      <c r="H20" s="31">
        <v>180</v>
      </c>
      <c r="I20" s="31">
        <v>123</v>
      </c>
      <c r="J20" s="31">
        <f t="shared" si="0"/>
        <v>1007</v>
      </c>
      <c r="K20" s="33">
        <f t="shared" si="1"/>
        <v>167.83333333333334</v>
      </c>
    </row>
    <row r="21" spans="1:11" s="7" customFormat="1" ht="15" customHeight="1">
      <c r="A21" s="31">
        <v>17</v>
      </c>
      <c r="B21" s="31">
        <v>1</v>
      </c>
      <c r="C21" s="32" t="s">
        <v>58</v>
      </c>
      <c r="D21" s="31">
        <v>150</v>
      </c>
      <c r="E21" s="31">
        <v>199</v>
      </c>
      <c r="F21" s="31">
        <v>160</v>
      </c>
      <c r="G21" s="31">
        <v>160</v>
      </c>
      <c r="H21" s="31">
        <v>162</v>
      </c>
      <c r="I21" s="31">
        <v>163</v>
      </c>
      <c r="J21" s="31">
        <f t="shared" si="0"/>
        <v>994</v>
      </c>
      <c r="K21" s="33">
        <f t="shared" si="1"/>
        <v>165.66666666666666</v>
      </c>
    </row>
    <row r="22" spans="1:11" s="7" customFormat="1" ht="15" customHeight="1">
      <c r="A22" s="31">
        <v>18</v>
      </c>
      <c r="B22" s="31">
        <v>2</v>
      </c>
      <c r="C22" s="32" t="s">
        <v>40</v>
      </c>
      <c r="D22" s="31">
        <v>160</v>
      </c>
      <c r="E22" s="31">
        <v>188</v>
      </c>
      <c r="F22" s="31">
        <v>174</v>
      </c>
      <c r="G22" s="31">
        <v>139</v>
      </c>
      <c r="H22" s="31">
        <v>180</v>
      </c>
      <c r="I22" s="31">
        <v>140</v>
      </c>
      <c r="J22" s="31">
        <f t="shared" si="0"/>
        <v>981</v>
      </c>
      <c r="K22" s="33">
        <f t="shared" si="1"/>
        <v>163.5</v>
      </c>
    </row>
    <row r="23" spans="1:11" s="7" customFormat="1" ht="15" customHeight="1">
      <c r="A23" s="31">
        <v>19</v>
      </c>
      <c r="B23" s="31" t="s">
        <v>44</v>
      </c>
      <c r="C23" s="32" t="s">
        <v>27</v>
      </c>
      <c r="D23" s="31">
        <v>160</v>
      </c>
      <c r="E23" s="31">
        <v>132</v>
      </c>
      <c r="F23" s="31">
        <v>164</v>
      </c>
      <c r="G23" s="31">
        <v>135</v>
      </c>
      <c r="H23" s="31">
        <v>198</v>
      </c>
      <c r="I23" s="31">
        <v>182</v>
      </c>
      <c r="J23" s="31">
        <f t="shared" si="0"/>
        <v>971</v>
      </c>
      <c r="K23" s="33">
        <f t="shared" si="1"/>
        <v>161.83333333333334</v>
      </c>
    </row>
    <row r="24" spans="1:11" s="7" customFormat="1" ht="15" customHeight="1">
      <c r="A24" s="31">
        <v>20</v>
      </c>
      <c r="B24" s="31">
        <v>2</v>
      </c>
      <c r="C24" s="32" t="s">
        <v>62</v>
      </c>
      <c r="D24" s="31">
        <v>147</v>
      </c>
      <c r="E24" s="31">
        <v>177</v>
      </c>
      <c r="F24" s="31">
        <v>168</v>
      </c>
      <c r="G24" s="31">
        <v>113</v>
      </c>
      <c r="H24" s="31">
        <v>135</v>
      </c>
      <c r="I24" s="31">
        <v>132</v>
      </c>
      <c r="J24" s="31">
        <f t="shared" si="0"/>
        <v>872</v>
      </c>
      <c r="K24" s="33">
        <f t="shared" si="1"/>
        <v>145.33333333333334</v>
      </c>
    </row>
    <row r="25" spans="1:11" s="7" customFormat="1" ht="15" customHeight="1">
      <c r="A25" s="31">
        <v>21</v>
      </c>
      <c r="B25" s="31"/>
      <c r="C25" s="32" t="s">
        <v>51</v>
      </c>
      <c r="D25" s="31">
        <v>113</v>
      </c>
      <c r="E25" s="31">
        <v>150</v>
      </c>
      <c r="F25" s="31">
        <v>124</v>
      </c>
      <c r="G25" s="31">
        <v>170</v>
      </c>
      <c r="H25" s="31">
        <v>155</v>
      </c>
      <c r="I25" s="31">
        <v>145</v>
      </c>
      <c r="J25" s="31">
        <f t="shared" si="0"/>
        <v>857</v>
      </c>
      <c r="K25" s="33">
        <f t="shared" si="1"/>
        <v>142.83333333333334</v>
      </c>
    </row>
    <row r="27" spans="1:9" ht="18.75">
      <c r="A27" s="58" t="s">
        <v>68</v>
      </c>
      <c r="B27" s="58"/>
      <c r="C27" s="58"/>
      <c r="D27" s="4"/>
      <c r="E27" s="4"/>
      <c r="F27" s="4"/>
      <c r="G27" s="4"/>
      <c r="H27" s="4"/>
      <c r="I27" s="4"/>
    </row>
    <row r="28" spans="1:11" ht="13.5" customHeight="1">
      <c r="A28" s="88"/>
      <c r="B28" s="88" t="s">
        <v>2</v>
      </c>
      <c r="C28" s="88" t="s">
        <v>3</v>
      </c>
      <c r="D28" s="88" t="s">
        <v>4</v>
      </c>
      <c r="E28" s="88" t="s">
        <v>5</v>
      </c>
      <c r="F28" s="88" t="s">
        <v>6</v>
      </c>
      <c r="G28" s="88" t="s">
        <v>7</v>
      </c>
      <c r="H28" s="88" t="s">
        <v>8</v>
      </c>
      <c r="I28" s="88" t="s">
        <v>9</v>
      </c>
      <c r="J28" s="88" t="s">
        <v>10</v>
      </c>
      <c r="K28" s="88"/>
    </row>
    <row r="29" spans="1:11" ht="32.25" customHeight="1">
      <c r="A29" s="88"/>
      <c r="B29" s="88"/>
      <c r="C29" s="88"/>
      <c r="D29" s="88"/>
      <c r="E29" s="88"/>
      <c r="F29" s="88"/>
      <c r="G29" s="88"/>
      <c r="H29" s="88"/>
      <c r="I29" s="88"/>
      <c r="J29" s="55" t="s">
        <v>12</v>
      </c>
      <c r="K29" s="55" t="s">
        <v>13</v>
      </c>
    </row>
    <row r="30" spans="1:16" s="7" customFormat="1" ht="15" customHeight="1">
      <c r="A30" s="31">
        <v>1</v>
      </c>
      <c r="B30" s="31" t="s">
        <v>43</v>
      </c>
      <c r="C30" s="32" t="s">
        <v>24</v>
      </c>
      <c r="D30" s="31">
        <v>212</v>
      </c>
      <c r="E30" s="31">
        <v>199</v>
      </c>
      <c r="F30" s="31">
        <v>204</v>
      </c>
      <c r="G30" s="31">
        <v>225</v>
      </c>
      <c r="H30" s="31">
        <v>171</v>
      </c>
      <c r="I30" s="31">
        <v>184</v>
      </c>
      <c r="J30" s="31">
        <f aca="true" t="shared" si="2" ref="J30:J46">SUM(D30:I30)</f>
        <v>1195</v>
      </c>
      <c r="K30" s="33">
        <f aca="true" t="shared" si="3" ref="K30:K46">AVERAGE(D30:I30)</f>
        <v>199.16666666666666</v>
      </c>
      <c r="P30" s="23"/>
    </row>
    <row r="31" spans="1:11" s="7" customFormat="1" ht="15" customHeight="1">
      <c r="A31" s="31">
        <v>2</v>
      </c>
      <c r="B31" s="31" t="s">
        <v>43</v>
      </c>
      <c r="C31" s="32" t="s">
        <v>22</v>
      </c>
      <c r="D31" s="31">
        <v>227</v>
      </c>
      <c r="E31" s="31">
        <v>183</v>
      </c>
      <c r="F31" s="31">
        <v>216</v>
      </c>
      <c r="G31" s="31">
        <v>157</v>
      </c>
      <c r="H31" s="31">
        <v>181</v>
      </c>
      <c r="I31" s="31">
        <v>183</v>
      </c>
      <c r="J31" s="31">
        <f t="shared" si="2"/>
        <v>1147</v>
      </c>
      <c r="K31" s="33">
        <f t="shared" si="3"/>
        <v>191.16666666666666</v>
      </c>
    </row>
    <row r="32" spans="1:11" s="7" customFormat="1" ht="15" customHeight="1">
      <c r="A32" s="31">
        <v>3</v>
      </c>
      <c r="B32" s="31"/>
      <c r="C32" s="32" t="s">
        <v>57</v>
      </c>
      <c r="D32" s="31">
        <v>162</v>
      </c>
      <c r="E32" s="31">
        <v>179</v>
      </c>
      <c r="F32" s="31">
        <v>185</v>
      </c>
      <c r="G32" s="31">
        <v>212</v>
      </c>
      <c r="H32" s="31">
        <v>196</v>
      </c>
      <c r="I32" s="31">
        <v>167</v>
      </c>
      <c r="J32" s="31">
        <f t="shared" si="2"/>
        <v>1101</v>
      </c>
      <c r="K32" s="33">
        <f t="shared" si="3"/>
        <v>183.5</v>
      </c>
    </row>
    <row r="33" spans="1:16" s="7" customFormat="1" ht="15" customHeight="1">
      <c r="A33" s="31">
        <v>4</v>
      </c>
      <c r="B33" s="31" t="s">
        <v>44</v>
      </c>
      <c r="C33" s="32" t="s">
        <v>53</v>
      </c>
      <c r="D33" s="31">
        <v>192</v>
      </c>
      <c r="E33" s="31">
        <v>183</v>
      </c>
      <c r="F33" s="31">
        <v>170</v>
      </c>
      <c r="G33" s="31">
        <v>190</v>
      </c>
      <c r="H33" s="31">
        <v>194</v>
      </c>
      <c r="I33" s="31">
        <v>167</v>
      </c>
      <c r="J33" s="31">
        <f t="shared" si="2"/>
        <v>1096</v>
      </c>
      <c r="K33" s="33">
        <f t="shared" si="3"/>
        <v>182.66666666666666</v>
      </c>
      <c r="P33" s="23"/>
    </row>
    <row r="34" spans="1:11" s="7" customFormat="1" ht="15" customHeight="1">
      <c r="A34" s="31">
        <v>5</v>
      </c>
      <c r="B34" s="31" t="s">
        <v>43</v>
      </c>
      <c r="C34" s="32" t="s">
        <v>26</v>
      </c>
      <c r="D34" s="31">
        <v>144</v>
      </c>
      <c r="E34" s="31">
        <v>206</v>
      </c>
      <c r="F34" s="31">
        <v>173</v>
      </c>
      <c r="G34" s="31">
        <v>211</v>
      </c>
      <c r="H34" s="31">
        <v>181</v>
      </c>
      <c r="I34" s="31">
        <v>172</v>
      </c>
      <c r="J34" s="31">
        <f t="shared" si="2"/>
        <v>1087</v>
      </c>
      <c r="K34" s="33">
        <f t="shared" si="3"/>
        <v>181.16666666666666</v>
      </c>
    </row>
    <row r="35" spans="1:11" s="7" customFormat="1" ht="15" customHeight="1">
      <c r="A35" s="31">
        <v>6</v>
      </c>
      <c r="B35" s="31" t="s">
        <v>43</v>
      </c>
      <c r="C35" s="32" t="s">
        <v>33</v>
      </c>
      <c r="D35" s="31">
        <v>171</v>
      </c>
      <c r="E35" s="31">
        <v>213</v>
      </c>
      <c r="F35" s="31">
        <v>170</v>
      </c>
      <c r="G35" s="31">
        <v>159</v>
      </c>
      <c r="H35" s="31">
        <v>172</v>
      </c>
      <c r="I35" s="31">
        <v>176</v>
      </c>
      <c r="J35" s="31">
        <f t="shared" si="2"/>
        <v>1061</v>
      </c>
      <c r="K35" s="33">
        <f t="shared" si="3"/>
        <v>176.83333333333334</v>
      </c>
    </row>
    <row r="36" spans="1:16" s="7" customFormat="1" ht="15" customHeight="1">
      <c r="A36" s="31">
        <v>7</v>
      </c>
      <c r="B36" s="31" t="s">
        <v>44</v>
      </c>
      <c r="C36" s="32" t="s">
        <v>59</v>
      </c>
      <c r="D36" s="31">
        <v>167</v>
      </c>
      <c r="E36" s="31">
        <v>203</v>
      </c>
      <c r="F36" s="31">
        <v>181</v>
      </c>
      <c r="G36" s="31">
        <v>180</v>
      </c>
      <c r="H36" s="31">
        <v>157</v>
      </c>
      <c r="I36" s="31">
        <v>170</v>
      </c>
      <c r="J36" s="31">
        <f t="shared" si="2"/>
        <v>1058</v>
      </c>
      <c r="K36" s="33">
        <f t="shared" si="3"/>
        <v>176.33333333333334</v>
      </c>
      <c r="P36" s="23"/>
    </row>
    <row r="37" spans="1:11" s="7" customFormat="1" ht="15" customHeight="1">
      <c r="A37" s="31">
        <v>8</v>
      </c>
      <c r="B37" s="31" t="s">
        <v>44</v>
      </c>
      <c r="C37" s="32" t="s">
        <v>65</v>
      </c>
      <c r="D37" s="31">
        <v>159</v>
      </c>
      <c r="E37" s="31">
        <v>169</v>
      </c>
      <c r="F37" s="31">
        <v>170</v>
      </c>
      <c r="G37" s="31">
        <v>164</v>
      </c>
      <c r="H37" s="31">
        <v>195</v>
      </c>
      <c r="I37" s="31">
        <v>184</v>
      </c>
      <c r="J37" s="31">
        <f t="shared" si="2"/>
        <v>1041</v>
      </c>
      <c r="K37" s="33">
        <f t="shared" si="3"/>
        <v>173.5</v>
      </c>
    </row>
    <row r="38" spans="1:11" s="7" customFormat="1" ht="15" customHeight="1">
      <c r="A38" s="31">
        <v>9</v>
      </c>
      <c r="B38" s="31" t="s">
        <v>44</v>
      </c>
      <c r="C38" s="32" t="s">
        <v>54</v>
      </c>
      <c r="D38" s="31">
        <v>128</v>
      </c>
      <c r="E38" s="31">
        <v>150</v>
      </c>
      <c r="F38" s="31">
        <v>173</v>
      </c>
      <c r="G38" s="31">
        <v>215</v>
      </c>
      <c r="H38" s="31">
        <v>150</v>
      </c>
      <c r="I38" s="31">
        <v>201</v>
      </c>
      <c r="J38" s="31">
        <f t="shared" si="2"/>
        <v>1017</v>
      </c>
      <c r="K38" s="33">
        <f t="shared" si="3"/>
        <v>169.5</v>
      </c>
    </row>
    <row r="39" spans="1:16" s="7" customFormat="1" ht="15" customHeight="1">
      <c r="A39" s="31">
        <v>10</v>
      </c>
      <c r="B39" s="31" t="s">
        <v>44</v>
      </c>
      <c r="C39" s="32" t="s">
        <v>36</v>
      </c>
      <c r="D39" s="31">
        <v>146</v>
      </c>
      <c r="E39" s="31">
        <v>168</v>
      </c>
      <c r="F39" s="31">
        <v>183</v>
      </c>
      <c r="G39" s="31">
        <v>177</v>
      </c>
      <c r="H39" s="31">
        <v>157</v>
      </c>
      <c r="I39" s="31">
        <v>174</v>
      </c>
      <c r="J39" s="31">
        <f t="shared" si="2"/>
        <v>1005</v>
      </c>
      <c r="K39" s="33">
        <f t="shared" si="3"/>
        <v>167.5</v>
      </c>
      <c r="P39" s="23"/>
    </row>
    <row r="40" spans="1:16" s="7" customFormat="1" ht="15" customHeight="1">
      <c r="A40" s="31">
        <v>11</v>
      </c>
      <c r="B40" s="31" t="s">
        <v>44</v>
      </c>
      <c r="C40" s="32" t="s">
        <v>61</v>
      </c>
      <c r="D40" s="31">
        <v>167</v>
      </c>
      <c r="E40" s="31">
        <v>123</v>
      </c>
      <c r="F40" s="31">
        <v>146</v>
      </c>
      <c r="G40" s="31">
        <v>167</v>
      </c>
      <c r="H40" s="31">
        <v>174</v>
      </c>
      <c r="I40" s="31">
        <v>202</v>
      </c>
      <c r="J40" s="31">
        <f t="shared" si="2"/>
        <v>979</v>
      </c>
      <c r="K40" s="33">
        <f t="shared" si="3"/>
        <v>163.16666666666666</v>
      </c>
      <c r="P40" s="23"/>
    </row>
    <row r="41" spans="1:11" s="7" customFormat="1" ht="15" customHeight="1">
      <c r="A41" s="31">
        <v>12</v>
      </c>
      <c r="B41" s="31" t="s">
        <v>44</v>
      </c>
      <c r="C41" s="32" t="s">
        <v>34</v>
      </c>
      <c r="D41" s="31">
        <v>169</v>
      </c>
      <c r="E41" s="31">
        <v>142</v>
      </c>
      <c r="F41" s="31">
        <v>135</v>
      </c>
      <c r="G41" s="31">
        <v>171</v>
      </c>
      <c r="H41" s="31">
        <v>172</v>
      </c>
      <c r="I41" s="31">
        <v>183</v>
      </c>
      <c r="J41" s="31">
        <f t="shared" si="2"/>
        <v>972</v>
      </c>
      <c r="K41" s="33">
        <f t="shared" si="3"/>
        <v>162</v>
      </c>
    </row>
    <row r="42" spans="1:11" s="7" customFormat="1" ht="15" customHeight="1">
      <c r="A42" s="31">
        <v>13</v>
      </c>
      <c r="B42" s="31"/>
      <c r="C42" s="32" t="s">
        <v>56</v>
      </c>
      <c r="D42" s="31">
        <v>138</v>
      </c>
      <c r="E42" s="31">
        <v>140</v>
      </c>
      <c r="F42" s="31">
        <v>156</v>
      </c>
      <c r="G42" s="31">
        <v>225</v>
      </c>
      <c r="H42" s="31">
        <v>170</v>
      </c>
      <c r="I42" s="31">
        <v>127</v>
      </c>
      <c r="J42" s="31">
        <f t="shared" si="2"/>
        <v>956</v>
      </c>
      <c r="K42" s="33">
        <f t="shared" si="3"/>
        <v>159.33333333333334</v>
      </c>
    </row>
    <row r="43" spans="1:16" s="7" customFormat="1" ht="15" customHeight="1">
      <c r="A43" s="31">
        <v>14</v>
      </c>
      <c r="B43" s="31">
        <v>3</v>
      </c>
      <c r="C43" s="32" t="s">
        <v>39</v>
      </c>
      <c r="D43" s="31">
        <v>163</v>
      </c>
      <c r="E43" s="31">
        <v>167</v>
      </c>
      <c r="F43" s="31">
        <v>161</v>
      </c>
      <c r="G43" s="31">
        <v>146</v>
      </c>
      <c r="H43" s="31">
        <v>158</v>
      </c>
      <c r="I43" s="31">
        <v>136</v>
      </c>
      <c r="J43" s="31">
        <f t="shared" si="2"/>
        <v>931</v>
      </c>
      <c r="K43" s="33">
        <f t="shared" si="3"/>
        <v>155.16666666666666</v>
      </c>
      <c r="P43" s="23"/>
    </row>
    <row r="44" spans="1:11" s="7" customFormat="1" ht="15" customHeight="1">
      <c r="A44" s="31">
        <v>15</v>
      </c>
      <c r="B44" s="31" t="s">
        <v>44</v>
      </c>
      <c r="C44" s="32" t="s">
        <v>31</v>
      </c>
      <c r="D44" s="31">
        <v>136</v>
      </c>
      <c r="E44" s="31">
        <v>134</v>
      </c>
      <c r="F44" s="31">
        <v>119</v>
      </c>
      <c r="G44" s="31">
        <v>148</v>
      </c>
      <c r="H44" s="31">
        <v>165</v>
      </c>
      <c r="I44" s="31">
        <v>126</v>
      </c>
      <c r="J44" s="31">
        <f t="shared" si="2"/>
        <v>828</v>
      </c>
      <c r="K44" s="33">
        <f t="shared" si="3"/>
        <v>138</v>
      </c>
    </row>
    <row r="45" spans="1:16" s="7" customFormat="1" ht="15" customHeight="1">
      <c r="A45" s="31">
        <v>16</v>
      </c>
      <c r="B45" s="31"/>
      <c r="C45" s="32" t="s">
        <v>63</v>
      </c>
      <c r="D45" s="31">
        <v>130</v>
      </c>
      <c r="E45" s="31">
        <v>160</v>
      </c>
      <c r="F45" s="31">
        <v>142</v>
      </c>
      <c r="G45" s="31">
        <v>146</v>
      </c>
      <c r="H45" s="31">
        <v>105</v>
      </c>
      <c r="I45" s="31">
        <v>122</v>
      </c>
      <c r="J45" s="31">
        <f t="shared" si="2"/>
        <v>805</v>
      </c>
      <c r="K45" s="33">
        <f t="shared" si="3"/>
        <v>134.16666666666666</v>
      </c>
      <c r="P45" s="23"/>
    </row>
    <row r="46" spans="1:11" s="7" customFormat="1" ht="15" customHeight="1">
      <c r="A46" s="31">
        <v>17</v>
      </c>
      <c r="B46" s="31"/>
      <c r="C46" s="32" t="s">
        <v>41</v>
      </c>
      <c r="D46" s="31">
        <v>121</v>
      </c>
      <c r="E46" s="31">
        <v>125</v>
      </c>
      <c r="F46" s="31">
        <v>138</v>
      </c>
      <c r="G46" s="31">
        <v>147</v>
      </c>
      <c r="H46" s="31">
        <v>154</v>
      </c>
      <c r="I46" s="31">
        <v>114</v>
      </c>
      <c r="J46" s="31">
        <f t="shared" si="2"/>
        <v>799</v>
      </c>
      <c r="K46" s="33">
        <f t="shared" si="3"/>
        <v>133.16666666666666</v>
      </c>
    </row>
  </sheetData>
  <sheetProtection/>
  <mergeCells count="22">
    <mergeCell ref="A2:C2"/>
    <mergeCell ref="A3:A4"/>
    <mergeCell ref="B3:B4"/>
    <mergeCell ref="C3:C4"/>
    <mergeCell ref="D3:D4"/>
    <mergeCell ref="E3:E4"/>
    <mergeCell ref="F28:F29"/>
    <mergeCell ref="G28:G29"/>
    <mergeCell ref="H28:H29"/>
    <mergeCell ref="I28:I29"/>
    <mergeCell ref="J28:K28"/>
    <mergeCell ref="H3:H4"/>
    <mergeCell ref="I3:I4"/>
    <mergeCell ref="J3:K3"/>
    <mergeCell ref="F3:F4"/>
    <mergeCell ref="G3:G4"/>
    <mergeCell ref="A27:C27"/>
    <mergeCell ref="A28:A29"/>
    <mergeCell ref="B28:B29"/>
    <mergeCell ref="C28:C29"/>
    <mergeCell ref="D28:D29"/>
    <mergeCell ref="E28:E29"/>
  </mergeCells>
  <printOptions/>
  <pageMargins left="0.2362204724409449" right="0.35433070866141736" top="0.23" bottom="0.17" header="0.31496062992125984" footer="0.17"/>
  <pageSetup fitToHeight="1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R46"/>
  <sheetViews>
    <sheetView tabSelected="1" zoomScale="110" zoomScaleNormal="110" zoomScalePageLayoutView="0" workbookViewId="0" topLeftCell="A1">
      <selection activeCell="T32" sqref="T32"/>
    </sheetView>
  </sheetViews>
  <sheetFormatPr defaultColWidth="9.25390625" defaultRowHeight="12.75"/>
  <cols>
    <col min="1" max="1" width="5.25390625" style="3" customWidth="1"/>
    <col min="2" max="2" width="24.625" style="2" customWidth="1"/>
    <col min="3" max="5" width="5.875" style="2" customWidth="1"/>
    <col min="6" max="11" width="6.75390625" style="2" customWidth="1"/>
    <col min="12" max="12" width="7.75390625" style="2" customWidth="1"/>
    <col min="13" max="13" width="10.75390625" style="2" customWidth="1"/>
    <col min="14" max="14" width="5.00390625" style="3" customWidth="1"/>
    <col min="15" max="15" width="5.75390625" style="3" customWidth="1"/>
    <col min="16" max="16384" width="9.25390625" style="2" customWidth="1"/>
  </cols>
  <sheetData>
    <row r="1" spans="1:11" ht="18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8.75">
      <c r="A2" s="58" t="s">
        <v>67</v>
      </c>
      <c r="B2" s="58"/>
      <c r="C2" s="5"/>
      <c r="D2" s="5"/>
      <c r="E2" s="5"/>
      <c r="F2" s="4"/>
      <c r="G2" s="4"/>
      <c r="H2" s="4"/>
      <c r="I2" s="4"/>
      <c r="J2" s="4"/>
      <c r="K2" s="4"/>
    </row>
    <row r="3" spans="1:13" ht="13.5" customHeight="1">
      <c r="A3" s="88"/>
      <c r="B3" s="88" t="s">
        <v>3</v>
      </c>
      <c r="C3" s="89" t="s">
        <v>70</v>
      </c>
      <c r="D3" s="90"/>
      <c r="E3" s="91"/>
      <c r="F3" s="88" t="s">
        <v>4</v>
      </c>
      <c r="G3" s="88" t="s">
        <v>5</v>
      </c>
      <c r="H3" s="88" t="s">
        <v>6</v>
      </c>
      <c r="I3" s="88" t="s">
        <v>7</v>
      </c>
      <c r="J3" s="88" t="s">
        <v>8</v>
      </c>
      <c r="K3" s="88" t="s">
        <v>9</v>
      </c>
      <c r="L3" s="88" t="s">
        <v>10</v>
      </c>
      <c r="M3" s="88"/>
    </row>
    <row r="4" spans="1:13" ht="32.25" customHeight="1">
      <c r="A4" s="88"/>
      <c r="B4" s="88"/>
      <c r="C4" s="56" t="s">
        <v>71</v>
      </c>
      <c r="D4" s="56" t="s">
        <v>72</v>
      </c>
      <c r="E4" s="56" t="s">
        <v>73</v>
      </c>
      <c r="F4" s="88"/>
      <c r="G4" s="88"/>
      <c r="H4" s="88"/>
      <c r="I4" s="88"/>
      <c r="J4" s="88"/>
      <c r="K4" s="88"/>
      <c r="L4" s="55" t="s">
        <v>12</v>
      </c>
      <c r="M4" s="55" t="s">
        <v>13</v>
      </c>
    </row>
    <row r="5" spans="1:13" s="7" customFormat="1" ht="15" customHeight="1">
      <c r="A5" s="31">
        <v>1</v>
      </c>
      <c r="B5" s="32" t="s">
        <v>21</v>
      </c>
      <c r="C5" s="92" t="s">
        <v>74</v>
      </c>
      <c r="D5" s="92"/>
      <c r="E5" s="92"/>
      <c r="F5" s="31">
        <v>258</v>
      </c>
      <c r="G5" s="31">
        <v>232</v>
      </c>
      <c r="H5" s="31">
        <v>212</v>
      </c>
      <c r="I5" s="31">
        <v>269</v>
      </c>
      <c r="J5" s="31">
        <v>176</v>
      </c>
      <c r="K5" s="31">
        <v>163</v>
      </c>
      <c r="L5" s="31">
        <f aca="true" t="shared" si="0" ref="L5:L25">SUM(F5:K5)</f>
        <v>1310</v>
      </c>
      <c r="M5" s="33">
        <f aca="true" t="shared" si="1" ref="M5:M25">AVERAGE(F5:K5)</f>
        <v>218.33333333333334</v>
      </c>
    </row>
    <row r="6" spans="1:13" s="7" customFormat="1" ht="15" customHeight="1">
      <c r="A6" s="31">
        <v>2</v>
      </c>
      <c r="B6" s="32" t="s">
        <v>25</v>
      </c>
      <c r="C6" s="92"/>
      <c r="D6" s="92"/>
      <c r="E6" s="92"/>
      <c r="F6" s="31">
        <v>196</v>
      </c>
      <c r="G6" s="31">
        <v>221</v>
      </c>
      <c r="H6" s="31">
        <v>209</v>
      </c>
      <c r="I6" s="31">
        <v>238</v>
      </c>
      <c r="J6" s="31">
        <v>149</v>
      </c>
      <c r="K6" s="31">
        <v>265</v>
      </c>
      <c r="L6" s="31">
        <f t="shared" si="0"/>
        <v>1278</v>
      </c>
      <c r="M6" s="33">
        <f t="shared" si="1"/>
        <v>213</v>
      </c>
    </row>
    <row r="7" spans="1:13" s="7" customFormat="1" ht="15" customHeight="1">
      <c r="A7" s="31">
        <v>3</v>
      </c>
      <c r="B7" s="32" t="s">
        <v>52</v>
      </c>
      <c r="C7" s="92"/>
      <c r="D7" s="92"/>
      <c r="E7" s="92"/>
      <c r="F7" s="31">
        <v>204</v>
      </c>
      <c r="G7" s="31">
        <v>181</v>
      </c>
      <c r="H7" s="31">
        <v>226</v>
      </c>
      <c r="I7" s="31">
        <v>202</v>
      </c>
      <c r="J7" s="31">
        <v>216</v>
      </c>
      <c r="K7" s="31">
        <v>192</v>
      </c>
      <c r="L7" s="31">
        <f t="shared" si="0"/>
        <v>1221</v>
      </c>
      <c r="M7" s="33">
        <f t="shared" si="1"/>
        <v>203.5</v>
      </c>
    </row>
    <row r="8" spans="1:13" s="7" customFormat="1" ht="15" customHeight="1">
      <c r="A8" s="31">
        <v>4</v>
      </c>
      <c r="B8" s="32" t="s">
        <v>32</v>
      </c>
      <c r="C8" s="92"/>
      <c r="D8" s="92" t="s">
        <v>76</v>
      </c>
      <c r="E8" s="92"/>
      <c r="F8" s="31">
        <v>205</v>
      </c>
      <c r="G8" s="31">
        <v>182</v>
      </c>
      <c r="H8" s="31">
        <v>185</v>
      </c>
      <c r="I8" s="31">
        <v>200</v>
      </c>
      <c r="J8" s="31">
        <v>253</v>
      </c>
      <c r="K8" s="31">
        <v>162</v>
      </c>
      <c r="L8" s="31">
        <f t="shared" si="0"/>
        <v>1187</v>
      </c>
      <c r="M8" s="33">
        <f t="shared" si="1"/>
        <v>197.83333333333334</v>
      </c>
    </row>
    <row r="9" spans="1:18" s="7" customFormat="1" ht="15" customHeight="1">
      <c r="A9" s="31">
        <v>5</v>
      </c>
      <c r="B9" s="32" t="s">
        <v>28</v>
      </c>
      <c r="C9" s="92"/>
      <c r="D9" s="92" t="s">
        <v>76</v>
      </c>
      <c r="E9" s="92"/>
      <c r="F9" s="31">
        <v>198</v>
      </c>
      <c r="G9" s="31">
        <v>189</v>
      </c>
      <c r="H9" s="31">
        <v>164</v>
      </c>
      <c r="I9" s="31">
        <v>207</v>
      </c>
      <c r="J9" s="31">
        <v>211</v>
      </c>
      <c r="K9" s="31">
        <v>201</v>
      </c>
      <c r="L9" s="31">
        <f t="shared" si="0"/>
        <v>1170</v>
      </c>
      <c r="M9" s="33">
        <f t="shared" si="1"/>
        <v>195</v>
      </c>
      <c r="R9" s="23"/>
    </row>
    <row r="10" spans="1:13" s="7" customFormat="1" ht="15" customHeight="1">
      <c r="A10" s="31">
        <v>6</v>
      </c>
      <c r="B10" s="32" t="s">
        <v>30</v>
      </c>
      <c r="C10" s="92"/>
      <c r="D10" s="92"/>
      <c r="E10" s="92"/>
      <c r="F10" s="31">
        <v>203</v>
      </c>
      <c r="G10" s="31">
        <v>191</v>
      </c>
      <c r="H10" s="31">
        <v>175</v>
      </c>
      <c r="I10" s="31">
        <v>171</v>
      </c>
      <c r="J10" s="31">
        <v>214</v>
      </c>
      <c r="K10" s="31">
        <v>203</v>
      </c>
      <c r="L10" s="31">
        <f t="shared" si="0"/>
        <v>1157</v>
      </c>
      <c r="M10" s="33">
        <f t="shared" si="1"/>
        <v>192.83333333333334</v>
      </c>
    </row>
    <row r="11" spans="1:18" s="7" customFormat="1" ht="15" customHeight="1">
      <c r="A11" s="31">
        <v>7</v>
      </c>
      <c r="B11" s="32" t="s">
        <v>37</v>
      </c>
      <c r="C11" s="92"/>
      <c r="D11" s="92"/>
      <c r="E11" s="92"/>
      <c r="F11" s="31">
        <v>154</v>
      </c>
      <c r="G11" s="31">
        <v>157</v>
      </c>
      <c r="H11" s="31">
        <v>193</v>
      </c>
      <c r="I11" s="31">
        <v>198</v>
      </c>
      <c r="J11" s="31">
        <v>196</v>
      </c>
      <c r="K11" s="31">
        <v>244</v>
      </c>
      <c r="L11" s="31">
        <f t="shared" si="0"/>
        <v>1142</v>
      </c>
      <c r="M11" s="33">
        <f t="shared" si="1"/>
        <v>190.33333333333334</v>
      </c>
      <c r="R11" s="23"/>
    </row>
    <row r="12" spans="1:13" s="7" customFormat="1" ht="15" customHeight="1">
      <c r="A12" s="31">
        <v>8</v>
      </c>
      <c r="B12" s="32" t="s">
        <v>60</v>
      </c>
      <c r="C12" s="92"/>
      <c r="D12" s="92"/>
      <c r="E12" s="92"/>
      <c r="F12" s="31">
        <v>169</v>
      </c>
      <c r="G12" s="31">
        <v>215</v>
      </c>
      <c r="H12" s="31">
        <v>205</v>
      </c>
      <c r="I12" s="31">
        <v>181</v>
      </c>
      <c r="J12" s="31">
        <v>169</v>
      </c>
      <c r="K12" s="31">
        <v>203</v>
      </c>
      <c r="L12" s="31">
        <f t="shared" si="0"/>
        <v>1142</v>
      </c>
      <c r="M12" s="33">
        <f t="shared" si="1"/>
        <v>190.33333333333334</v>
      </c>
    </row>
    <row r="13" spans="1:13" s="7" customFormat="1" ht="15" customHeight="1">
      <c r="A13" s="31">
        <v>9</v>
      </c>
      <c r="B13" s="32" t="s">
        <v>23</v>
      </c>
      <c r="C13" s="92" t="s">
        <v>74</v>
      </c>
      <c r="D13" s="92"/>
      <c r="E13" s="92"/>
      <c r="F13" s="31">
        <v>145</v>
      </c>
      <c r="G13" s="31">
        <v>174</v>
      </c>
      <c r="H13" s="31">
        <v>184</v>
      </c>
      <c r="I13" s="31">
        <v>254</v>
      </c>
      <c r="J13" s="31">
        <v>182</v>
      </c>
      <c r="K13" s="31">
        <v>176</v>
      </c>
      <c r="L13" s="31">
        <f t="shared" si="0"/>
        <v>1115</v>
      </c>
      <c r="M13" s="33">
        <f t="shared" si="1"/>
        <v>185.83333333333334</v>
      </c>
    </row>
    <row r="14" spans="1:18" s="7" customFormat="1" ht="15" customHeight="1">
      <c r="A14" s="31">
        <v>10</v>
      </c>
      <c r="B14" s="32" t="s">
        <v>42</v>
      </c>
      <c r="C14" s="92" t="s">
        <v>74</v>
      </c>
      <c r="D14" s="92"/>
      <c r="E14" s="92"/>
      <c r="F14" s="31">
        <v>173</v>
      </c>
      <c r="G14" s="31">
        <v>223</v>
      </c>
      <c r="H14" s="31">
        <v>177</v>
      </c>
      <c r="I14" s="31">
        <v>149</v>
      </c>
      <c r="J14" s="31">
        <v>184</v>
      </c>
      <c r="K14" s="31">
        <v>174</v>
      </c>
      <c r="L14" s="31">
        <f t="shared" si="0"/>
        <v>1080</v>
      </c>
      <c r="M14" s="33">
        <f t="shared" si="1"/>
        <v>180</v>
      </c>
      <c r="R14" s="23"/>
    </row>
    <row r="15" spans="1:13" s="7" customFormat="1" ht="15" customHeight="1">
      <c r="A15" s="31">
        <v>11</v>
      </c>
      <c r="B15" s="32" t="s">
        <v>35</v>
      </c>
      <c r="C15" s="92"/>
      <c r="D15" s="92" t="s">
        <v>76</v>
      </c>
      <c r="E15" s="92" t="s">
        <v>73</v>
      </c>
      <c r="F15" s="31">
        <v>147</v>
      </c>
      <c r="G15" s="31">
        <v>184</v>
      </c>
      <c r="H15" s="31">
        <v>198</v>
      </c>
      <c r="I15" s="31">
        <v>190</v>
      </c>
      <c r="J15" s="31">
        <v>188</v>
      </c>
      <c r="K15" s="31">
        <v>168</v>
      </c>
      <c r="L15" s="31">
        <f t="shared" si="0"/>
        <v>1075</v>
      </c>
      <c r="M15" s="33">
        <f t="shared" si="1"/>
        <v>179.16666666666666</v>
      </c>
    </row>
    <row r="16" spans="1:13" s="7" customFormat="1" ht="15" customHeight="1">
      <c r="A16" s="31">
        <v>12</v>
      </c>
      <c r="B16" s="32" t="s">
        <v>64</v>
      </c>
      <c r="C16" s="92"/>
      <c r="D16" s="92"/>
      <c r="E16" s="92" t="s">
        <v>73</v>
      </c>
      <c r="F16" s="31">
        <v>162</v>
      </c>
      <c r="G16" s="31">
        <v>129</v>
      </c>
      <c r="H16" s="31">
        <v>211</v>
      </c>
      <c r="I16" s="31">
        <v>179</v>
      </c>
      <c r="J16" s="31">
        <v>189</v>
      </c>
      <c r="K16" s="31">
        <v>202</v>
      </c>
      <c r="L16" s="31">
        <f t="shared" si="0"/>
        <v>1072</v>
      </c>
      <c r="M16" s="33">
        <f t="shared" si="1"/>
        <v>178.66666666666666</v>
      </c>
    </row>
    <row r="17" spans="1:18" s="7" customFormat="1" ht="15" customHeight="1">
      <c r="A17" s="31">
        <v>13</v>
      </c>
      <c r="B17" s="32" t="s">
        <v>55</v>
      </c>
      <c r="C17" s="92"/>
      <c r="D17" s="92"/>
      <c r="E17" s="92"/>
      <c r="F17" s="31">
        <v>203</v>
      </c>
      <c r="G17" s="31">
        <v>160</v>
      </c>
      <c r="H17" s="31">
        <v>188</v>
      </c>
      <c r="I17" s="31">
        <v>168</v>
      </c>
      <c r="J17" s="31">
        <v>169</v>
      </c>
      <c r="K17" s="31">
        <v>164</v>
      </c>
      <c r="L17" s="31">
        <f t="shared" si="0"/>
        <v>1052</v>
      </c>
      <c r="M17" s="33">
        <f t="shared" si="1"/>
        <v>175.33333333333334</v>
      </c>
      <c r="R17" s="23"/>
    </row>
    <row r="18" spans="1:13" s="7" customFormat="1" ht="15" customHeight="1">
      <c r="A18" s="31">
        <v>14</v>
      </c>
      <c r="B18" s="32" t="s">
        <v>29</v>
      </c>
      <c r="C18" s="92"/>
      <c r="D18" s="92"/>
      <c r="E18" s="92"/>
      <c r="F18" s="31">
        <v>160</v>
      </c>
      <c r="G18" s="31">
        <v>176</v>
      </c>
      <c r="H18" s="31">
        <v>176</v>
      </c>
      <c r="I18" s="31">
        <v>202</v>
      </c>
      <c r="J18" s="31">
        <v>145</v>
      </c>
      <c r="K18" s="31">
        <v>180</v>
      </c>
      <c r="L18" s="31">
        <f t="shared" si="0"/>
        <v>1039</v>
      </c>
      <c r="M18" s="33">
        <f t="shared" si="1"/>
        <v>173.16666666666666</v>
      </c>
    </row>
    <row r="19" spans="1:13" s="7" customFormat="1" ht="15" customHeight="1">
      <c r="A19" s="31">
        <v>15</v>
      </c>
      <c r="B19" s="32" t="s">
        <v>50</v>
      </c>
      <c r="C19" s="92"/>
      <c r="D19" s="92" t="s">
        <v>76</v>
      </c>
      <c r="E19" s="92"/>
      <c r="F19" s="31">
        <v>144</v>
      </c>
      <c r="G19" s="31">
        <v>227</v>
      </c>
      <c r="H19" s="31">
        <v>156</v>
      </c>
      <c r="I19" s="31">
        <v>172</v>
      </c>
      <c r="J19" s="31">
        <v>157</v>
      </c>
      <c r="K19" s="31">
        <v>155</v>
      </c>
      <c r="L19" s="31">
        <f t="shared" si="0"/>
        <v>1011</v>
      </c>
      <c r="M19" s="33">
        <f t="shared" si="1"/>
        <v>168.5</v>
      </c>
    </row>
    <row r="20" spans="1:13" s="7" customFormat="1" ht="15" customHeight="1">
      <c r="A20" s="31">
        <v>16</v>
      </c>
      <c r="B20" s="32" t="s">
        <v>38</v>
      </c>
      <c r="C20" s="92"/>
      <c r="D20" s="92"/>
      <c r="E20" s="92"/>
      <c r="F20" s="31">
        <v>192</v>
      </c>
      <c r="G20" s="31">
        <v>173</v>
      </c>
      <c r="H20" s="31">
        <v>158</v>
      </c>
      <c r="I20" s="31">
        <v>181</v>
      </c>
      <c r="J20" s="31">
        <v>180</v>
      </c>
      <c r="K20" s="31">
        <v>123</v>
      </c>
      <c r="L20" s="31">
        <f t="shared" si="0"/>
        <v>1007</v>
      </c>
      <c r="M20" s="33">
        <f t="shared" si="1"/>
        <v>167.83333333333334</v>
      </c>
    </row>
    <row r="21" spans="1:13" s="7" customFormat="1" ht="15" customHeight="1">
      <c r="A21" s="31">
        <v>17</v>
      </c>
      <c r="B21" s="32" t="s">
        <v>58</v>
      </c>
      <c r="C21" s="92" t="s">
        <v>75</v>
      </c>
      <c r="D21" s="92"/>
      <c r="E21" s="92"/>
      <c r="F21" s="31">
        <v>150</v>
      </c>
      <c r="G21" s="31">
        <v>199</v>
      </c>
      <c r="H21" s="31">
        <v>160</v>
      </c>
      <c r="I21" s="31">
        <v>160</v>
      </c>
      <c r="J21" s="31">
        <v>162</v>
      </c>
      <c r="K21" s="31">
        <v>163</v>
      </c>
      <c r="L21" s="31">
        <f t="shared" si="0"/>
        <v>994</v>
      </c>
      <c r="M21" s="33">
        <f t="shared" si="1"/>
        <v>165.66666666666666</v>
      </c>
    </row>
    <row r="22" spans="1:13" s="7" customFormat="1" ht="15" customHeight="1">
      <c r="A22" s="31">
        <v>18</v>
      </c>
      <c r="B22" s="32" t="s">
        <v>40</v>
      </c>
      <c r="C22" s="92"/>
      <c r="D22" s="92"/>
      <c r="E22" s="92"/>
      <c r="F22" s="31">
        <v>160</v>
      </c>
      <c r="G22" s="31">
        <v>188</v>
      </c>
      <c r="H22" s="31">
        <v>174</v>
      </c>
      <c r="I22" s="31">
        <v>139</v>
      </c>
      <c r="J22" s="31">
        <v>180</v>
      </c>
      <c r="K22" s="31">
        <v>140</v>
      </c>
      <c r="L22" s="31">
        <f t="shared" si="0"/>
        <v>981</v>
      </c>
      <c r="M22" s="33">
        <f t="shared" si="1"/>
        <v>163.5</v>
      </c>
    </row>
    <row r="23" spans="1:13" s="7" customFormat="1" ht="15" customHeight="1">
      <c r="A23" s="31">
        <v>19</v>
      </c>
      <c r="B23" s="32" t="s">
        <v>27</v>
      </c>
      <c r="C23" s="92"/>
      <c r="D23" s="92" t="s">
        <v>76</v>
      </c>
      <c r="E23" s="92" t="s">
        <v>73</v>
      </c>
      <c r="F23" s="31">
        <v>160</v>
      </c>
      <c r="G23" s="31">
        <v>132</v>
      </c>
      <c r="H23" s="31">
        <v>164</v>
      </c>
      <c r="I23" s="31">
        <v>135</v>
      </c>
      <c r="J23" s="31">
        <v>198</v>
      </c>
      <c r="K23" s="31">
        <v>182</v>
      </c>
      <c r="L23" s="31">
        <f t="shared" si="0"/>
        <v>971</v>
      </c>
      <c r="M23" s="33">
        <f t="shared" si="1"/>
        <v>161.83333333333334</v>
      </c>
    </row>
    <row r="24" spans="1:13" s="7" customFormat="1" ht="15" customHeight="1">
      <c r="A24" s="31">
        <v>20</v>
      </c>
      <c r="B24" s="32" t="s">
        <v>62</v>
      </c>
      <c r="C24" s="92"/>
      <c r="D24" s="92"/>
      <c r="E24" s="92"/>
      <c r="F24" s="31">
        <v>147</v>
      </c>
      <c r="G24" s="31">
        <v>177</v>
      </c>
      <c r="H24" s="31">
        <v>168</v>
      </c>
      <c r="I24" s="31">
        <v>113</v>
      </c>
      <c r="J24" s="31">
        <v>135</v>
      </c>
      <c r="K24" s="31">
        <v>132</v>
      </c>
      <c r="L24" s="31">
        <f t="shared" si="0"/>
        <v>872</v>
      </c>
      <c r="M24" s="33">
        <f t="shared" si="1"/>
        <v>145.33333333333334</v>
      </c>
    </row>
    <row r="25" spans="1:13" s="7" customFormat="1" ht="15" customHeight="1">
      <c r="A25" s="31">
        <v>21</v>
      </c>
      <c r="B25" s="32" t="s">
        <v>51</v>
      </c>
      <c r="C25" s="92"/>
      <c r="D25" s="92"/>
      <c r="E25" s="92"/>
      <c r="F25" s="31">
        <v>113</v>
      </c>
      <c r="G25" s="31">
        <v>150</v>
      </c>
      <c r="H25" s="31">
        <v>124</v>
      </c>
      <c r="I25" s="31">
        <v>170</v>
      </c>
      <c r="J25" s="31">
        <v>155</v>
      </c>
      <c r="K25" s="31">
        <v>145</v>
      </c>
      <c r="L25" s="31">
        <f t="shared" si="0"/>
        <v>857</v>
      </c>
      <c r="M25" s="33">
        <f t="shared" si="1"/>
        <v>142.83333333333334</v>
      </c>
    </row>
    <row r="27" spans="1:11" ht="18.75">
      <c r="A27" s="58" t="s">
        <v>68</v>
      </c>
      <c r="B27" s="58"/>
      <c r="C27" s="5"/>
      <c r="D27" s="5"/>
      <c r="E27" s="5"/>
      <c r="F27" s="4"/>
      <c r="G27" s="4"/>
      <c r="H27" s="4"/>
      <c r="I27" s="4"/>
      <c r="J27" s="4"/>
      <c r="K27" s="4"/>
    </row>
    <row r="28" spans="1:13" ht="13.5" customHeight="1">
      <c r="A28" s="88"/>
      <c r="B28" s="88" t="s">
        <v>3</v>
      </c>
      <c r="C28" s="89" t="s">
        <v>70</v>
      </c>
      <c r="D28" s="90"/>
      <c r="E28" s="91"/>
      <c r="F28" s="88" t="s">
        <v>4</v>
      </c>
      <c r="G28" s="88" t="s">
        <v>5</v>
      </c>
      <c r="H28" s="88" t="s">
        <v>6</v>
      </c>
      <c r="I28" s="88" t="s">
        <v>7</v>
      </c>
      <c r="J28" s="88" t="s">
        <v>8</v>
      </c>
      <c r="K28" s="88" t="s">
        <v>9</v>
      </c>
      <c r="L28" s="88" t="s">
        <v>10</v>
      </c>
      <c r="M28" s="88"/>
    </row>
    <row r="29" spans="1:13" ht="32.25" customHeight="1">
      <c r="A29" s="88"/>
      <c r="B29" s="88"/>
      <c r="C29" s="56" t="s">
        <v>71</v>
      </c>
      <c r="D29" s="56" t="s">
        <v>72</v>
      </c>
      <c r="E29" s="56" t="s">
        <v>73</v>
      </c>
      <c r="F29" s="88"/>
      <c r="G29" s="88"/>
      <c r="H29" s="88"/>
      <c r="I29" s="88"/>
      <c r="J29" s="88"/>
      <c r="K29" s="88"/>
      <c r="L29" s="55" t="s">
        <v>12</v>
      </c>
      <c r="M29" s="55" t="s">
        <v>13</v>
      </c>
    </row>
    <row r="30" spans="1:18" s="7" customFormat="1" ht="15" customHeight="1">
      <c r="A30" s="31">
        <v>1</v>
      </c>
      <c r="B30" s="32" t="s">
        <v>24</v>
      </c>
      <c r="C30" s="92"/>
      <c r="D30" s="92"/>
      <c r="E30" s="92"/>
      <c r="F30" s="31">
        <v>212</v>
      </c>
      <c r="G30" s="31">
        <v>199</v>
      </c>
      <c r="H30" s="31">
        <v>204</v>
      </c>
      <c r="I30" s="31">
        <v>225</v>
      </c>
      <c r="J30" s="31">
        <v>171</v>
      </c>
      <c r="K30" s="31">
        <v>184</v>
      </c>
      <c r="L30" s="31">
        <f aca="true" t="shared" si="2" ref="L30:L46">SUM(F30:K30)</f>
        <v>1195</v>
      </c>
      <c r="M30" s="33">
        <f aca="true" t="shared" si="3" ref="M30:M46">AVERAGE(F30:K30)</f>
        <v>199.16666666666666</v>
      </c>
      <c r="R30" s="23"/>
    </row>
    <row r="31" spans="1:13" s="7" customFormat="1" ht="15" customHeight="1">
      <c r="A31" s="31">
        <v>2</v>
      </c>
      <c r="B31" s="32" t="s">
        <v>22</v>
      </c>
      <c r="C31" s="92" t="s">
        <v>77</v>
      </c>
      <c r="D31" s="92"/>
      <c r="E31" s="92"/>
      <c r="F31" s="31">
        <v>227</v>
      </c>
      <c r="G31" s="31">
        <v>183</v>
      </c>
      <c r="H31" s="31">
        <v>216</v>
      </c>
      <c r="I31" s="31">
        <v>157</v>
      </c>
      <c r="J31" s="31">
        <v>181</v>
      </c>
      <c r="K31" s="31">
        <v>183</v>
      </c>
      <c r="L31" s="31">
        <f t="shared" si="2"/>
        <v>1147</v>
      </c>
      <c r="M31" s="33">
        <f t="shared" si="3"/>
        <v>191.16666666666666</v>
      </c>
    </row>
    <row r="32" spans="1:13" s="7" customFormat="1" ht="15" customHeight="1">
      <c r="A32" s="31">
        <v>3</v>
      </c>
      <c r="B32" s="32" t="s">
        <v>57</v>
      </c>
      <c r="C32" s="92" t="s">
        <v>77</v>
      </c>
      <c r="D32" s="92"/>
      <c r="E32" s="92"/>
      <c r="F32" s="31">
        <v>162</v>
      </c>
      <c r="G32" s="31">
        <v>179</v>
      </c>
      <c r="H32" s="31">
        <v>185</v>
      </c>
      <c r="I32" s="31">
        <v>212</v>
      </c>
      <c r="J32" s="31">
        <v>196</v>
      </c>
      <c r="K32" s="31">
        <v>167</v>
      </c>
      <c r="L32" s="31">
        <f t="shared" si="2"/>
        <v>1101</v>
      </c>
      <c r="M32" s="33">
        <f t="shared" si="3"/>
        <v>183.5</v>
      </c>
    </row>
    <row r="33" spans="1:18" s="7" customFormat="1" ht="15" customHeight="1">
      <c r="A33" s="31">
        <v>4</v>
      </c>
      <c r="B33" s="32" t="s">
        <v>53</v>
      </c>
      <c r="C33" s="92"/>
      <c r="D33" s="92" t="s">
        <v>78</v>
      </c>
      <c r="E33" s="92"/>
      <c r="F33" s="31">
        <v>192</v>
      </c>
      <c r="G33" s="31">
        <v>183</v>
      </c>
      <c r="H33" s="31">
        <v>170</v>
      </c>
      <c r="I33" s="31">
        <v>190</v>
      </c>
      <c r="J33" s="31">
        <v>194</v>
      </c>
      <c r="K33" s="31">
        <v>167</v>
      </c>
      <c r="L33" s="31">
        <f t="shared" si="2"/>
        <v>1096</v>
      </c>
      <c r="M33" s="33">
        <f t="shared" si="3"/>
        <v>182.66666666666666</v>
      </c>
      <c r="R33" s="23"/>
    </row>
    <row r="34" spans="1:13" s="7" customFormat="1" ht="15" customHeight="1">
      <c r="A34" s="31">
        <v>5</v>
      </c>
      <c r="B34" s="32" t="s">
        <v>26</v>
      </c>
      <c r="C34" s="92"/>
      <c r="D34" s="92"/>
      <c r="E34" s="92" t="s">
        <v>73</v>
      </c>
      <c r="F34" s="31">
        <v>144</v>
      </c>
      <c r="G34" s="31">
        <v>206</v>
      </c>
      <c r="H34" s="31">
        <v>173</v>
      </c>
      <c r="I34" s="31">
        <v>211</v>
      </c>
      <c r="J34" s="31">
        <v>181</v>
      </c>
      <c r="K34" s="31">
        <v>172</v>
      </c>
      <c r="L34" s="31">
        <f t="shared" si="2"/>
        <v>1087</v>
      </c>
      <c r="M34" s="33">
        <f t="shared" si="3"/>
        <v>181.16666666666666</v>
      </c>
    </row>
    <row r="35" spans="1:13" s="7" customFormat="1" ht="15" customHeight="1">
      <c r="A35" s="31">
        <v>6</v>
      </c>
      <c r="B35" s="32" t="s">
        <v>33</v>
      </c>
      <c r="C35" s="92"/>
      <c r="D35" s="92"/>
      <c r="E35" s="92"/>
      <c r="F35" s="31">
        <v>171</v>
      </c>
      <c r="G35" s="31">
        <v>213</v>
      </c>
      <c r="H35" s="31">
        <v>170</v>
      </c>
      <c r="I35" s="31">
        <v>159</v>
      </c>
      <c r="J35" s="31">
        <v>172</v>
      </c>
      <c r="K35" s="31">
        <v>176</v>
      </c>
      <c r="L35" s="31">
        <f t="shared" si="2"/>
        <v>1061</v>
      </c>
      <c r="M35" s="33">
        <f t="shared" si="3"/>
        <v>176.83333333333334</v>
      </c>
    </row>
    <row r="36" spans="1:18" s="7" customFormat="1" ht="15" customHeight="1">
      <c r="A36" s="31">
        <v>7</v>
      </c>
      <c r="B36" s="32" t="s">
        <v>59</v>
      </c>
      <c r="C36" s="92"/>
      <c r="D36" s="92"/>
      <c r="E36" s="92"/>
      <c r="F36" s="31">
        <v>167</v>
      </c>
      <c r="G36" s="31">
        <v>203</v>
      </c>
      <c r="H36" s="31">
        <v>181</v>
      </c>
      <c r="I36" s="31">
        <v>180</v>
      </c>
      <c r="J36" s="31">
        <v>157</v>
      </c>
      <c r="K36" s="31">
        <v>170</v>
      </c>
      <c r="L36" s="31">
        <f t="shared" si="2"/>
        <v>1058</v>
      </c>
      <c r="M36" s="33">
        <f t="shared" si="3"/>
        <v>176.33333333333334</v>
      </c>
      <c r="R36" s="23"/>
    </row>
    <row r="37" spans="1:13" s="7" customFormat="1" ht="15" customHeight="1">
      <c r="A37" s="31">
        <v>8</v>
      </c>
      <c r="B37" s="32" t="s">
        <v>65</v>
      </c>
      <c r="C37" s="92"/>
      <c r="D37" s="92" t="s">
        <v>78</v>
      </c>
      <c r="E37" s="92" t="s">
        <v>73</v>
      </c>
      <c r="F37" s="31">
        <v>159</v>
      </c>
      <c r="G37" s="31">
        <v>169</v>
      </c>
      <c r="H37" s="31">
        <v>170</v>
      </c>
      <c r="I37" s="31">
        <v>164</v>
      </c>
      <c r="J37" s="31">
        <v>195</v>
      </c>
      <c r="K37" s="31">
        <v>184</v>
      </c>
      <c r="L37" s="31">
        <f t="shared" si="2"/>
        <v>1041</v>
      </c>
      <c r="M37" s="33">
        <f t="shared" si="3"/>
        <v>173.5</v>
      </c>
    </row>
    <row r="38" spans="1:13" s="7" customFormat="1" ht="15" customHeight="1">
      <c r="A38" s="31">
        <v>9</v>
      </c>
      <c r="B38" s="32" t="s">
        <v>54</v>
      </c>
      <c r="C38" s="92"/>
      <c r="D38" s="92" t="s">
        <v>78</v>
      </c>
      <c r="E38" s="92"/>
      <c r="F38" s="31">
        <v>128</v>
      </c>
      <c r="G38" s="31">
        <v>150</v>
      </c>
      <c r="H38" s="31">
        <v>173</v>
      </c>
      <c r="I38" s="31">
        <v>215</v>
      </c>
      <c r="J38" s="31">
        <v>150</v>
      </c>
      <c r="K38" s="31">
        <v>201</v>
      </c>
      <c r="L38" s="31">
        <f t="shared" si="2"/>
        <v>1017</v>
      </c>
      <c r="M38" s="33">
        <f t="shared" si="3"/>
        <v>169.5</v>
      </c>
    </row>
    <row r="39" spans="1:18" s="7" customFormat="1" ht="15" customHeight="1">
      <c r="A39" s="31">
        <v>10</v>
      </c>
      <c r="B39" s="32" t="s">
        <v>36</v>
      </c>
      <c r="C39" s="92"/>
      <c r="D39" s="92" t="s">
        <v>78</v>
      </c>
      <c r="E39" s="92" t="s">
        <v>73</v>
      </c>
      <c r="F39" s="31">
        <v>146</v>
      </c>
      <c r="G39" s="31">
        <v>168</v>
      </c>
      <c r="H39" s="31">
        <v>183</v>
      </c>
      <c r="I39" s="31">
        <v>177</v>
      </c>
      <c r="J39" s="31">
        <v>157</v>
      </c>
      <c r="K39" s="31">
        <v>174</v>
      </c>
      <c r="L39" s="31">
        <f t="shared" si="2"/>
        <v>1005</v>
      </c>
      <c r="M39" s="33">
        <f t="shared" si="3"/>
        <v>167.5</v>
      </c>
      <c r="R39" s="23"/>
    </row>
    <row r="40" spans="1:18" s="7" customFormat="1" ht="15" customHeight="1">
      <c r="A40" s="31">
        <v>11</v>
      </c>
      <c r="B40" s="32" t="s">
        <v>61</v>
      </c>
      <c r="C40" s="92"/>
      <c r="D40" s="92" t="s">
        <v>78</v>
      </c>
      <c r="E40" s="92" t="s">
        <v>73</v>
      </c>
      <c r="F40" s="31">
        <v>167</v>
      </c>
      <c r="G40" s="31">
        <v>123</v>
      </c>
      <c r="H40" s="31">
        <v>146</v>
      </c>
      <c r="I40" s="31">
        <v>167</v>
      </c>
      <c r="J40" s="31">
        <v>174</v>
      </c>
      <c r="K40" s="31">
        <v>202</v>
      </c>
      <c r="L40" s="31">
        <f t="shared" si="2"/>
        <v>979</v>
      </c>
      <c r="M40" s="33">
        <f t="shared" si="3"/>
        <v>163.16666666666666</v>
      </c>
      <c r="R40" s="23"/>
    </row>
    <row r="41" spans="1:13" s="7" customFormat="1" ht="15" customHeight="1">
      <c r="A41" s="31">
        <v>12</v>
      </c>
      <c r="B41" s="32" t="s">
        <v>34</v>
      </c>
      <c r="C41" s="92"/>
      <c r="D41" s="92" t="s">
        <v>78</v>
      </c>
      <c r="E41" s="92"/>
      <c r="F41" s="31">
        <v>169</v>
      </c>
      <c r="G41" s="31">
        <v>142</v>
      </c>
      <c r="H41" s="31">
        <v>135</v>
      </c>
      <c r="I41" s="31">
        <v>171</v>
      </c>
      <c r="J41" s="31">
        <v>172</v>
      </c>
      <c r="K41" s="31">
        <v>183</v>
      </c>
      <c r="L41" s="31">
        <f t="shared" si="2"/>
        <v>972</v>
      </c>
      <c r="M41" s="33">
        <f t="shared" si="3"/>
        <v>162</v>
      </c>
    </row>
    <row r="42" spans="1:13" s="7" customFormat="1" ht="15" customHeight="1">
      <c r="A42" s="31">
        <v>13</v>
      </c>
      <c r="B42" s="32" t="s">
        <v>56</v>
      </c>
      <c r="C42" s="92"/>
      <c r="D42" s="92"/>
      <c r="E42" s="92"/>
      <c r="F42" s="31">
        <v>138</v>
      </c>
      <c r="G42" s="31">
        <v>140</v>
      </c>
      <c r="H42" s="31">
        <v>156</v>
      </c>
      <c r="I42" s="31">
        <v>225</v>
      </c>
      <c r="J42" s="31">
        <v>170</v>
      </c>
      <c r="K42" s="31">
        <v>127</v>
      </c>
      <c r="L42" s="31">
        <f t="shared" si="2"/>
        <v>956</v>
      </c>
      <c r="M42" s="33">
        <f t="shared" si="3"/>
        <v>159.33333333333334</v>
      </c>
    </row>
    <row r="43" spans="1:18" s="7" customFormat="1" ht="15" customHeight="1">
      <c r="A43" s="31">
        <v>14</v>
      </c>
      <c r="B43" s="32" t="s">
        <v>39</v>
      </c>
      <c r="C43" s="92" t="s">
        <v>77</v>
      </c>
      <c r="D43" s="92"/>
      <c r="E43" s="92"/>
      <c r="F43" s="31">
        <v>163</v>
      </c>
      <c r="G43" s="31">
        <v>167</v>
      </c>
      <c r="H43" s="31">
        <v>161</v>
      </c>
      <c r="I43" s="31">
        <v>146</v>
      </c>
      <c r="J43" s="31">
        <v>158</v>
      </c>
      <c r="K43" s="31">
        <v>136</v>
      </c>
      <c r="L43" s="31">
        <f t="shared" si="2"/>
        <v>931</v>
      </c>
      <c r="M43" s="33">
        <f t="shared" si="3"/>
        <v>155.16666666666666</v>
      </c>
      <c r="R43" s="23"/>
    </row>
    <row r="44" spans="1:13" s="7" customFormat="1" ht="15" customHeight="1">
      <c r="A44" s="31">
        <v>15</v>
      </c>
      <c r="B44" s="32" t="s">
        <v>31</v>
      </c>
      <c r="C44" s="92"/>
      <c r="D44" s="92" t="s">
        <v>78</v>
      </c>
      <c r="E44" s="92"/>
      <c r="F44" s="31">
        <v>136</v>
      </c>
      <c r="G44" s="31">
        <v>134</v>
      </c>
      <c r="H44" s="31">
        <v>119</v>
      </c>
      <c r="I44" s="31">
        <v>148</v>
      </c>
      <c r="J44" s="31">
        <v>165</v>
      </c>
      <c r="K44" s="31">
        <v>126</v>
      </c>
      <c r="L44" s="31">
        <f t="shared" si="2"/>
        <v>828</v>
      </c>
      <c r="M44" s="33">
        <f t="shared" si="3"/>
        <v>138</v>
      </c>
    </row>
    <row r="45" spans="1:18" s="7" customFormat="1" ht="15" customHeight="1">
      <c r="A45" s="31">
        <v>16</v>
      </c>
      <c r="B45" s="32" t="s">
        <v>63</v>
      </c>
      <c r="C45" s="92"/>
      <c r="D45" s="92"/>
      <c r="E45" s="92"/>
      <c r="F45" s="31">
        <v>130</v>
      </c>
      <c r="G45" s="31">
        <v>160</v>
      </c>
      <c r="H45" s="31">
        <v>142</v>
      </c>
      <c r="I45" s="31">
        <v>146</v>
      </c>
      <c r="J45" s="31">
        <v>105</v>
      </c>
      <c r="K45" s="31">
        <v>122</v>
      </c>
      <c r="L45" s="31">
        <f t="shared" si="2"/>
        <v>805</v>
      </c>
      <c r="M45" s="33">
        <f t="shared" si="3"/>
        <v>134.16666666666666</v>
      </c>
      <c r="R45" s="23"/>
    </row>
    <row r="46" spans="1:13" s="7" customFormat="1" ht="15" customHeight="1">
      <c r="A46" s="31">
        <v>17</v>
      </c>
      <c r="B46" s="32" t="s">
        <v>41</v>
      </c>
      <c r="C46" s="92"/>
      <c r="D46" s="92"/>
      <c r="E46" s="92"/>
      <c r="F46" s="31">
        <v>121</v>
      </c>
      <c r="G46" s="31">
        <v>125</v>
      </c>
      <c r="H46" s="31">
        <v>138</v>
      </c>
      <c r="I46" s="31">
        <v>147</v>
      </c>
      <c r="J46" s="31">
        <v>154</v>
      </c>
      <c r="K46" s="31">
        <v>114</v>
      </c>
      <c r="L46" s="31">
        <f t="shared" si="2"/>
        <v>799</v>
      </c>
      <c r="M46" s="33">
        <f t="shared" si="3"/>
        <v>133.16666666666666</v>
      </c>
    </row>
  </sheetData>
  <sheetProtection/>
  <mergeCells count="22">
    <mergeCell ref="I28:I29"/>
    <mergeCell ref="J28:J29"/>
    <mergeCell ref="K28:K29"/>
    <mergeCell ref="L28:M28"/>
    <mergeCell ref="C3:E3"/>
    <mergeCell ref="C28:E28"/>
    <mergeCell ref="A28:A29"/>
    <mergeCell ref="B28:B29"/>
    <mergeCell ref="F28:F29"/>
    <mergeCell ref="G28:G29"/>
    <mergeCell ref="H28:H29"/>
    <mergeCell ref="H3:H4"/>
    <mergeCell ref="I3:I4"/>
    <mergeCell ref="J3:J4"/>
    <mergeCell ref="K3:K4"/>
    <mergeCell ref="L3:M3"/>
    <mergeCell ref="A27:B27"/>
    <mergeCell ref="A2:B2"/>
    <mergeCell ref="A3:A4"/>
    <mergeCell ref="B3:B4"/>
    <mergeCell ref="F3:F4"/>
    <mergeCell ref="G3:G4"/>
  </mergeCells>
  <printOptions/>
  <pageMargins left="0.2362204724409449" right="0.35433070866141736" top="0.23" bottom="0.17" header="0.31496062992125984" footer="0.17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Alena</cp:lastModifiedBy>
  <cp:lastPrinted>2022-04-15T09:46:39Z</cp:lastPrinted>
  <dcterms:created xsi:type="dcterms:W3CDTF">2022-03-15T22:29:45Z</dcterms:created>
  <dcterms:modified xsi:type="dcterms:W3CDTF">2023-03-16T09:27:46Z</dcterms:modified>
  <cp:category/>
  <cp:version/>
  <cp:contentType/>
  <cp:contentStatus/>
</cp:coreProperties>
</file>